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Adventures In CRE\Blg posts\Two-Variable data Table\"/>
    </mc:Choice>
  </mc:AlternateContent>
  <bookViews>
    <workbookView xWindow="0" yWindow="0" windowWidth="28800" windowHeight="13275"/>
  </bookViews>
  <sheets>
    <sheet name="A.CRE 2VDT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2" i="1" s="1"/>
  <c r="L12" i="1"/>
  <c r="M11" i="1"/>
  <c r="L11" i="1"/>
  <c r="J11" i="1"/>
  <c r="H11" i="1"/>
  <c r="H12" i="1" s="1"/>
  <c r="I10" i="1"/>
  <c r="J10" i="1" s="1"/>
  <c r="I11" i="1" s="1"/>
  <c r="I12" i="1" s="1"/>
  <c r="J12" i="1" l="1"/>
  <c r="K10" i="1"/>
  <c r="L10" i="1" s="1"/>
  <c r="M10" i="1" l="1"/>
  <c r="K11" i="1"/>
  <c r="K12" i="1" s="1"/>
  <c r="D14" i="1" s="1"/>
  <c r="D15" i="1" l="1"/>
  <c r="D16" i="1"/>
</calcChain>
</file>

<file path=xl/sharedStrings.xml><?xml version="1.0" encoding="utf-8"?>
<sst xmlns="http://schemas.openxmlformats.org/spreadsheetml/2006/main" count="18" uniqueCount="17">
  <si>
    <t>A.CRE - Two Variable Data Table Practice Sheet</t>
  </si>
  <si>
    <t>Video Link</t>
  </si>
  <si>
    <t>Post Link</t>
  </si>
  <si>
    <t>Inputs</t>
  </si>
  <si>
    <t>Pro Forma</t>
  </si>
  <si>
    <t>Purchase Price</t>
  </si>
  <si>
    <t>Inflation</t>
  </si>
  <si>
    <t>Exit Year</t>
  </si>
  <si>
    <t>NOI</t>
  </si>
  <si>
    <t>Exit Cap Rate</t>
  </si>
  <si>
    <t>Sale Price</t>
  </si>
  <si>
    <t>Cash Flow</t>
  </si>
  <si>
    <t>Returns</t>
  </si>
  <si>
    <t>IRR</t>
  </si>
  <si>
    <t>Equity Multiple</t>
  </si>
  <si>
    <t>Profit</t>
  </si>
  <si>
    <t>Two-Variable Data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</si>
</sst>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&quot;Year&quot;\ 0"/>
    <numFmt numFmtId="165" formatCode="0.0%"/>
    <numFmt numFmtId="166" formatCode="#.#0&quot;x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/>
    <xf numFmtId="0" fontId="0" fillId="2" borderId="6" xfId="0" applyFill="1" applyBorder="1"/>
    <xf numFmtId="0" fontId="0" fillId="2" borderId="0" xfId="0" applyFill="1" applyBorder="1"/>
    <xf numFmtId="0" fontId="2" fillId="2" borderId="7" xfId="0" applyFont="1" applyFill="1" applyBorder="1"/>
    <xf numFmtId="0" fontId="0" fillId="2" borderId="8" xfId="0" applyFill="1" applyBorder="1"/>
    <xf numFmtId="0" fontId="0" fillId="3" borderId="9" xfId="0" applyFill="1" applyBorder="1"/>
    <xf numFmtId="0" fontId="0" fillId="2" borderId="10" xfId="0" applyFill="1" applyBorder="1"/>
    <xf numFmtId="0" fontId="0" fillId="2" borderId="7" xfId="0" applyFill="1" applyBorder="1"/>
    <xf numFmtId="37" fontId="4" fillId="2" borderId="9" xfId="0" applyNumberFormat="1" applyFont="1" applyFill="1" applyBorder="1"/>
    <xf numFmtId="0" fontId="0" fillId="2" borderId="11" xfId="0" applyFill="1" applyBorder="1"/>
    <xf numFmtId="164" fontId="0" fillId="2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0" fillId="2" borderId="14" xfId="0" applyFill="1" applyBorder="1"/>
    <xf numFmtId="9" fontId="4" fillId="2" borderId="15" xfId="0" applyNumberFormat="1" applyFont="1" applyFill="1" applyBorder="1"/>
    <xf numFmtId="0" fontId="0" fillId="2" borderId="14" xfId="0" applyFont="1" applyFill="1" applyBorder="1"/>
    <xf numFmtId="41" fontId="0" fillId="2" borderId="0" xfId="0" applyNumberFormat="1" applyFont="1" applyFill="1" applyBorder="1"/>
    <xf numFmtId="41" fontId="0" fillId="3" borderId="15" xfId="0" applyNumberFormat="1" applyFont="1" applyFill="1" applyBorder="1"/>
    <xf numFmtId="164" fontId="4" fillId="2" borderId="15" xfId="0" applyNumberFormat="1" applyFont="1" applyFill="1" applyBorder="1"/>
    <xf numFmtId="0" fontId="0" fillId="2" borderId="16" xfId="0" applyFont="1" applyFill="1" applyBorder="1"/>
    <xf numFmtId="41" fontId="0" fillId="2" borderId="17" xfId="0" applyNumberFormat="1" applyFont="1" applyFill="1" applyBorder="1"/>
    <xf numFmtId="41" fontId="4" fillId="2" borderId="17" xfId="0" applyNumberFormat="1" applyFont="1" applyFill="1" applyBorder="1"/>
    <xf numFmtId="41" fontId="0" fillId="3" borderId="18" xfId="0" applyNumberFormat="1" applyFont="1" applyFill="1" applyBorder="1"/>
    <xf numFmtId="9" fontId="4" fillId="2" borderId="13" xfId="0" applyNumberFormat="1" applyFont="1" applyFill="1" applyBorder="1"/>
    <xf numFmtId="0" fontId="0" fillId="2" borderId="11" xfId="0" applyFont="1" applyFill="1" applyBorder="1"/>
    <xf numFmtId="41" fontId="0" fillId="2" borderId="12" xfId="0" applyNumberFormat="1" applyFont="1" applyFill="1" applyBorder="1"/>
    <xf numFmtId="41" fontId="0" fillId="3" borderId="13" xfId="0" applyNumberFormat="1" applyFont="1" applyFill="1" applyBorder="1"/>
    <xf numFmtId="41" fontId="2" fillId="2" borderId="19" xfId="0" applyNumberFormat="1" applyFont="1" applyFill="1" applyBorder="1"/>
    <xf numFmtId="0" fontId="0" fillId="3" borderId="6" xfId="0" applyFill="1" applyBorder="1"/>
    <xf numFmtId="41" fontId="0" fillId="2" borderId="0" xfId="0" applyNumberFormat="1" applyFill="1" applyBorder="1"/>
    <xf numFmtId="165" fontId="0" fillId="2" borderId="9" xfId="0" applyNumberFormat="1" applyFill="1" applyBorder="1"/>
    <xf numFmtId="166" fontId="0" fillId="2" borderId="15" xfId="0" applyNumberFormat="1" applyFill="1" applyBorder="1"/>
    <xf numFmtId="41" fontId="0" fillId="2" borderId="13" xfId="0" applyNumberForma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2" fillId="2" borderId="0" xfId="0" applyFont="1" applyFill="1" applyBorder="1"/>
    <xf numFmtId="3" fontId="5" fillId="2" borderId="7" xfId="1" applyNumberFormat="1" applyFont="1" applyFill="1" applyBorder="1" applyAlignment="1">
      <alignment horizontal="center"/>
    </xf>
    <xf numFmtId="10" fontId="4" fillId="2" borderId="5" xfId="1" applyNumberFormat="1" applyFont="1" applyFill="1" applyBorder="1" applyAlignment="1">
      <alignment horizontal="center"/>
    </xf>
    <xf numFmtId="10" fontId="4" fillId="2" borderId="19" xfId="1" applyNumberFormat="1" applyFont="1" applyFill="1" applyBorder="1" applyAlignment="1">
      <alignment horizontal="center"/>
    </xf>
    <xf numFmtId="10" fontId="4" fillId="2" borderId="6" xfId="1" applyNumberFormat="1" applyFont="1" applyFill="1" applyBorder="1" applyAlignment="1">
      <alignment horizontal="center"/>
    </xf>
    <xf numFmtId="10" fontId="4" fillId="2" borderId="23" xfId="1" applyNumberFormat="1" applyFont="1" applyFill="1" applyBorder="1" applyAlignment="1">
      <alignment horizontal="center"/>
    </xf>
    <xf numFmtId="10" fontId="4" fillId="2" borderId="24" xfId="1" applyNumberFormat="1" applyFont="1" applyFill="1" applyBorder="1" applyAlignment="1">
      <alignment horizontal="center"/>
    </xf>
    <xf numFmtId="10" fontId="4" fillId="2" borderId="25" xfId="1" applyNumberFormat="1" applyFont="1" applyFill="1" applyBorder="1" applyAlignment="1">
      <alignment horizontal="center"/>
    </xf>
    <xf numFmtId="37" fontId="0" fillId="2" borderId="7" xfId="1" applyNumberFormat="1" applyFont="1" applyFill="1" applyBorder="1" applyAlignment="1">
      <alignment horizontal="center"/>
    </xf>
    <xf numFmtId="37" fontId="0" fillId="2" borderId="0" xfId="1" applyNumberFormat="1" applyFont="1" applyFill="1" applyBorder="1" applyAlignment="1">
      <alignment horizontal="center"/>
    </xf>
    <xf numFmtId="37" fontId="0" fillId="2" borderId="8" xfId="1" applyNumberFormat="1" applyFont="1" applyFill="1" applyBorder="1" applyAlignment="1">
      <alignment horizontal="center"/>
    </xf>
    <xf numFmtId="37" fontId="0" fillId="2" borderId="9" xfId="1" applyNumberFormat="1" applyFont="1" applyFill="1" applyBorder="1" applyAlignment="1">
      <alignment horizontal="center"/>
    </xf>
    <xf numFmtId="37" fontId="0" fillId="2" borderId="14" xfId="1" applyNumberFormat="1" applyFont="1" applyFill="1" applyBorder="1" applyAlignment="1">
      <alignment horizontal="center"/>
    </xf>
    <xf numFmtId="37" fontId="0" fillId="2" borderId="15" xfId="1" applyNumberFormat="1" applyFont="1" applyFill="1" applyBorder="1" applyAlignment="1">
      <alignment horizontal="center"/>
    </xf>
    <xf numFmtId="37" fontId="0" fillId="2" borderId="11" xfId="1" applyNumberFormat="1" applyFont="1" applyFill="1" applyBorder="1" applyAlignment="1">
      <alignment horizontal="center"/>
    </xf>
    <xf numFmtId="37" fontId="0" fillId="2" borderId="12" xfId="1" applyNumberFormat="1" applyFont="1" applyFill="1" applyBorder="1" applyAlignment="1">
      <alignment horizontal="center"/>
    </xf>
    <xf numFmtId="37" fontId="0" fillId="2" borderId="13" xfId="1" applyNumberFormat="1" applyFont="1" applyFill="1" applyBorder="1" applyAlignment="1">
      <alignment horizontal="center"/>
    </xf>
    <xf numFmtId="0" fontId="6" fillId="2" borderId="0" xfId="2" applyFill="1"/>
    <xf numFmtId="0" fontId="0" fillId="2" borderId="7" xfId="0" applyFill="1" applyBorder="1" applyAlignment="1">
      <alignment horizontal="center" vertical="center" textRotation="90"/>
    </xf>
    <xf numFmtId="0" fontId="0" fillId="2" borderId="14" xfId="0" applyFill="1" applyBorder="1" applyAlignment="1">
      <alignment horizontal="center" vertical="center" textRotation="90"/>
    </xf>
    <xf numFmtId="0" fontId="0" fillId="2" borderId="11" xfId="0" applyFill="1" applyBorder="1" applyAlignment="1">
      <alignment horizontal="center" vertical="center" textRotation="90"/>
    </xf>
    <xf numFmtId="0" fontId="0" fillId="2" borderId="1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21</xdr:row>
      <xdr:rowOff>57150</xdr:rowOff>
    </xdr:from>
    <xdr:to>
      <xdr:col>3</xdr:col>
      <xdr:colOff>381000</xdr:colOff>
      <xdr:row>23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17604A-EFAB-40F4-8009-843545D3CADA}"/>
            </a:ext>
          </a:extLst>
        </xdr:cNvPr>
        <xdr:cNvSpPr txBox="1"/>
      </xdr:nvSpPr>
      <xdr:spPr>
        <a:xfrm>
          <a:off x="733425" y="4238625"/>
          <a:ext cx="137160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 Return Metric You Want</a:t>
          </a:r>
          <a:r>
            <a:rPr lang="en-US" sz="1100" baseline="0"/>
            <a:t> to Analyze</a:t>
          </a:r>
          <a:endParaRPr lang="en-US" sz="1100"/>
        </a:p>
      </xdr:txBody>
    </xdr:sp>
    <xdr:clientData/>
  </xdr:twoCellAnchor>
  <xdr:twoCellAnchor>
    <xdr:from>
      <xdr:col>3</xdr:col>
      <xdr:colOff>381000</xdr:colOff>
      <xdr:row>22</xdr:row>
      <xdr:rowOff>90488</xdr:rowOff>
    </xdr:from>
    <xdr:to>
      <xdr:col>5</xdr:col>
      <xdr:colOff>76200</xdr:colOff>
      <xdr:row>22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370028F-933E-4437-B9AC-8107A9D8E4ED}"/>
            </a:ext>
          </a:extLst>
        </xdr:cNvPr>
        <xdr:cNvCxnSpPr>
          <a:stCxn id="2" idx="3"/>
        </xdr:cNvCxnSpPr>
      </xdr:nvCxnSpPr>
      <xdr:spPr>
        <a:xfrm>
          <a:off x="2105025" y="4462463"/>
          <a:ext cx="581025" cy="142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dventuresincre.com/two-variable-data-tables/" TargetMode="External"/><Relationship Id="rId1" Type="http://schemas.openxmlformats.org/officeDocument/2006/relationships/hyperlink" Target="https://www.youtube.com/watch?v=oZAQR-BdxE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abSelected="1" workbookViewId="0">
      <selection activeCell="B3" sqref="B3"/>
    </sheetView>
  </sheetViews>
  <sheetFormatPr defaultRowHeight="15" x14ac:dyDescent="0.25"/>
  <cols>
    <col min="1" max="1" width="9.140625" style="1"/>
    <col min="2" max="2" width="2.7109375" style="1" customWidth="1"/>
    <col min="3" max="3" width="14" style="1" bestFit="1" customWidth="1"/>
    <col min="4" max="4" width="10.5703125" style="1" bestFit="1" customWidth="1"/>
    <col min="5" max="5" width="2.7109375" style="1" customWidth="1"/>
    <col min="6" max="6" width="14" style="1" bestFit="1" customWidth="1"/>
    <col min="7" max="13" width="15.7109375" style="1" customWidth="1"/>
    <col min="14" max="14" width="2.7109375" style="1" customWidth="1"/>
    <col min="15" max="16384" width="9.140625" style="1"/>
  </cols>
  <sheetData>
    <row r="2" spans="2:14" ht="26.25" x14ac:dyDescent="0.4">
      <c r="B2" s="2" t="s">
        <v>0</v>
      </c>
    </row>
    <row r="3" spans="2:14" ht="15.75" customHeight="1" x14ac:dyDescent="0.25">
      <c r="B3" s="59" t="s">
        <v>1</v>
      </c>
    </row>
    <row r="4" spans="2:14" x14ac:dyDescent="0.25">
      <c r="B4" s="59" t="s">
        <v>2</v>
      </c>
    </row>
    <row r="5" spans="2:14" ht="15.75" thickBot="1" x14ac:dyDescent="0.3"/>
    <row r="6" spans="2:14" x14ac:dyDescent="0.2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</row>
    <row r="7" spans="2:14" x14ac:dyDescent="0.25">
      <c r="B7" s="6"/>
      <c r="C7" s="7" t="s">
        <v>3</v>
      </c>
      <c r="D7" s="8"/>
      <c r="E7" s="9"/>
      <c r="F7" s="10" t="s">
        <v>4</v>
      </c>
      <c r="G7" s="11"/>
      <c r="H7" s="11"/>
      <c r="I7" s="11"/>
      <c r="J7" s="11"/>
      <c r="K7" s="11"/>
      <c r="L7" s="11"/>
      <c r="M7" s="12"/>
      <c r="N7" s="13"/>
    </row>
    <row r="8" spans="2:14" x14ac:dyDescent="0.25">
      <c r="B8" s="6"/>
      <c r="C8" s="14" t="s">
        <v>5</v>
      </c>
      <c r="D8" s="15">
        <v>-1500000</v>
      </c>
      <c r="E8" s="9"/>
      <c r="F8" s="16"/>
      <c r="G8" s="17">
        <v>0</v>
      </c>
      <c r="H8" s="17">
        <v>1</v>
      </c>
      <c r="I8" s="17">
        <v>2</v>
      </c>
      <c r="J8" s="17">
        <v>3</v>
      </c>
      <c r="K8" s="17">
        <v>4</v>
      </c>
      <c r="L8" s="17">
        <v>5</v>
      </c>
      <c r="M8" s="18">
        <v>6</v>
      </c>
      <c r="N8" s="13"/>
    </row>
    <row r="9" spans="2:14" x14ac:dyDescent="0.25">
      <c r="B9" s="6"/>
      <c r="C9" s="19" t="s">
        <v>6</v>
      </c>
      <c r="D9" s="20">
        <v>0.02</v>
      </c>
      <c r="E9" s="9"/>
      <c r="F9" s="21" t="s">
        <v>5</v>
      </c>
      <c r="G9" s="22">
        <f>D8</f>
        <v>-1500000</v>
      </c>
      <c r="H9" s="22"/>
      <c r="I9" s="22"/>
      <c r="J9" s="22"/>
      <c r="K9" s="22"/>
      <c r="L9" s="22"/>
      <c r="M9" s="23"/>
      <c r="N9" s="13"/>
    </row>
    <row r="10" spans="2:14" x14ac:dyDescent="0.25">
      <c r="B10" s="6"/>
      <c r="C10" s="19" t="s">
        <v>7</v>
      </c>
      <c r="D10" s="24">
        <v>3</v>
      </c>
      <c r="E10" s="9"/>
      <c r="F10" s="25" t="s">
        <v>8</v>
      </c>
      <c r="G10" s="26"/>
      <c r="H10" s="27">
        <v>100000</v>
      </c>
      <c r="I10" s="26">
        <f>H10*(1+$D$9)</f>
        <v>102000</v>
      </c>
      <c r="J10" s="26">
        <f t="shared" ref="J10:M10" si="0">I10*(1+$D$9)</f>
        <v>104040</v>
      </c>
      <c r="K10" s="26">
        <f t="shared" si="0"/>
        <v>106120.8</v>
      </c>
      <c r="L10" s="26">
        <f t="shared" si="0"/>
        <v>108243.216</v>
      </c>
      <c r="M10" s="28">
        <f t="shared" si="0"/>
        <v>110408.08032000001</v>
      </c>
      <c r="N10" s="13"/>
    </row>
    <row r="11" spans="2:14" x14ac:dyDescent="0.25">
      <c r="B11" s="6"/>
      <c r="C11" s="16" t="s">
        <v>9</v>
      </c>
      <c r="D11" s="29">
        <v>0.06</v>
      </c>
      <c r="E11" s="9"/>
      <c r="F11" s="30" t="s">
        <v>10</v>
      </c>
      <c r="G11" s="31"/>
      <c r="H11" s="31">
        <f>IF($D$10=H8,I10/$D$11,0)</f>
        <v>0</v>
      </c>
      <c r="I11" s="31">
        <f>IF($D$10=I8,J10/$D$11,0)</f>
        <v>0</v>
      </c>
      <c r="J11" s="31">
        <f>IF($D$10=J8,K10/$D$11,0)</f>
        <v>1768680</v>
      </c>
      <c r="K11" s="31">
        <f>IF($D$10=K8,L10/$D$11,0)</f>
        <v>0</v>
      </c>
      <c r="L11" s="31">
        <f>IF($D$10=L8,M10/$D$11,0)</f>
        <v>0</v>
      </c>
      <c r="M11" s="32">
        <f>IF($D$10=M8,N9/$D$11,0)</f>
        <v>0</v>
      </c>
      <c r="N11" s="13"/>
    </row>
    <row r="12" spans="2:14" x14ac:dyDescent="0.25">
      <c r="B12" s="6"/>
      <c r="E12" s="9"/>
      <c r="F12" s="7" t="s">
        <v>11</v>
      </c>
      <c r="G12" s="33">
        <f t="shared" ref="G12:L12" si="1">IF(G8&lt;=$D$10,SUM(G9:G11),0)</f>
        <v>-1500000</v>
      </c>
      <c r="H12" s="33">
        <f t="shared" si="1"/>
        <v>100000</v>
      </c>
      <c r="I12" s="33">
        <f t="shared" si="1"/>
        <v>102000</v>
      </c>
      <c r="J12" s="33">
        <f t="shared" si="1"/>
        <v>1872720</v>
      </c>
      <c r="K12" s="33">
        <f t="shared" si="1"/>
        <v>0</v>
      </c>
      <c r="L12" s="33">
        <f t="shared" si="1"/>
        <v>0</v>
      </c>
      <c r="M12" s="34"/>
      <c r="N12" s="13"/>
    </row>
    <row r="13" spans="2:14" x14ac:dyDescent="0.25">
      <c r="B13" s="6"/>
      <c r="C13" s="7" t="s">
        <v>12</v>
      </c>
      <c r="D13" s="8"/>
      <c r="E13" s="9"/>
      <c r="F13" s="9"/>
      <c r="G13" s="35"/>
      <c r="H13" s="35"/>
      <c r="I13" s="35"/>
      <c r="J13" s="35"/>
      <c r="K13" s="35"/>
      <c r="L13" s="35"/>
      <c r="M13" s="35"/>
      <c r="N13" s="13"/>
    </row>
    <row r="14" spans="2:14" x14ac:dyDescent="0.25">
      <c r="B14" s="6"/>
      <c r="C14" s="14" t="s">
        <v>13</v>
      </c>
      <c r="D14" s="36">
        <f>IRR(G12:L12)</f>
        <v>0.12094074356221896</v>
      </c>
      <c r="E14" s="9"/>
      <c r="F14" s="9"/>
      <c r="G14" s="35"/>
      <c r="H14" s="35"/>
      <c r="I14" s="35"/>
      <c r="J14" s="35"/>
      <c r="K14" s="35"/>
      <c r="L14" s="35"/>
      <c r="M14" s="35"/>
      <c r="N14" s="13"/>
    </row>
    <row r="15" spans="2:14" x14ac:dyDescent="0.25">
      <c r="B15" s="6"/>
      <c r="C15" s="19" t="s">
        <v>14</v>
      </c>
      <c r="D15" s="37">
        <f>SUMIF(G12:L12,"&gt;0")/-SUMIF(G12:L12,"&lt;0")</f>
        <v>1.3831466666666667</v>
      </c>
      <c r="E15" s="9"/>
      <c r="F15" s="9"/>
      <c r="G15" s="35"/>
      <c r="H15" s="35"/>
      <c r="I15" s="35"/>
      <c r="J15" s="35"/>
      <c r="K15" s="35"/>
      <c r="L15" s="35"/>
      <c r="M15" s="35"/>
      <c r="N15" s="13"/>
    </row>
    <row r="16" spans="2:14" x14ac:dyDescent="0.25">
      <c r="B16" s="6"/>
      <c r="C16" s="16" t="s">
        <v>15</v>
      </c>
      <c r="D16" s="38">
        <f>SUM(G12:L12)</f>
        <v>574720</v>
      </c>
      <c r="E16" s="9"/>
      <c r="F16" s="9"/>
      <c r="G16" s="9"/>
      <c r="H16" s="9"/>
      <c r="I16" s="9"/>
      <c r="J16" s="9"/>
      <c r="K16" s="9"/>
      <c r="L16" s="9"/>
      <c r="M16" s="35"/>
      <c r="N16" s="13"/>
    </row>
    <row r="17" spans="2:14" ht="15.75" thickBot="1" x14ac:dyDescent="0.3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</row>
    <row r="18" spans="2:14" ht="15.75" thickBot="1" x14ac:dyDescent="0.3"/>
    <row r="19" spans="2:14" x14ac:dyDescent="0.2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</row>
    <row r="20" spans="2:14" x14ac:dyDescent="0.25">
      <c r="B20" s="6"/>
      <c r="D20" s="9"/>
      <c r="E20" s="42" t="s">
        <v>16</v>
      </c>
      <c r="F20" s="9"/>
      <c r="G20" s="9"/>
      <c r="H20" s="9"/>
      <c r="I20" s="9"/>
      <c r="J20" s="9"/>
      <c r="K20" s="9"/>
      <c r="L20" s="9"/>
      <c r="M20" s="9"/>
      <c r="N20" s="13"/>
    </row>
    <row r="21" spans="2:14" x14ac:dyDescent="0.25">
      <c r="B21" s="6"/>
      <c r="D21" s="9"/>
      <c r="E21" s="9"/>
      <c r="F21" s="9"/>
      <c r="G21" s="9"/>
      <c r="H21" s="9"/>
      <c r="I21" s="9"/>
      <c r="J21" s="9"/>
      <c r="K21" s="9"/>
      <c r="L21" s="9"/>
      <c r="M21" s="9"/>
      <c r="N21" s="13"/>
    </row>
    <row r="22" spans="2:14" ht="15" customHeight="1" x14ac:dyDescent="0.25">
      <c r="B22" s="6"/>
      <c r="C22" s="9"/>
      <c r="D22" s="9"/>
      <c r="E22" s="60"/>
      <c r="F22" s="63"/>
      <c r="G22" s="63"/>
      <c r="H22" s="64"/>
      <c r="I22" s="63"/>
      <c r="J22" s="63"/>
      <c r="K22" s="63"/>
      <c r="L22" s="63"/>
      <c r="M22" s="65"/>
      <c r="N22" s="13"/>
    </row>
    <row r="23" spans="2:14" x14ac:dyDescent="0.25">
      <c r="B23" s="6"/>
      <c r="C23" s="9"/>
      <c r="D23" s="9"/>
      <c r="E23" s="61"/>
      <c r="F23" s="43"/>
      <c r="G23" s="44"/>
      <c r="H23" s="45"/>
      <c r="I23" s="45"/>
      <c r="J23" s="45"/>
      <c r="K23" s="45"/>
      <c r="L23" s="45"/>
      <c r="M23" s="46"/>
      <c r="N23" s="13"/>
    </row>
    <row r="24" spans="2:14" x14ac:dyDescent="0.25">
      <c r="B24" s="6"/>
      <c r="C24" s="9"/>
      <c r="D24" s="9"/>
      <c r="E24" s="61"/>
      <c r="F24" s="47"/>
      <c r="G24" s="50"/>
      <c r="H24" s="51"/>
      <c r="I24" s="52"/>
      <c r="J24" s="52"/>
      <c r="K24" s="52"/>
      <c r="L24" s="52"/>
      <c r="M24" s="53"/>
      <c r="N24" s="13"/>
    </row>
    <row r="25" spans="2:14" x14ac:dyDescent="0.25">
      <c r="B25" s="6"/>
      <c r="C25" s="9"/>
      <c r="D25" s="9"/>
      <c r="E25" s="61"/>
      <c r="F25" s="48"/>
      <c r="G25" s="54"/>
      <c r="H25" s="51"/>
      <c r="I25" s="51"/>
      <c r="J25" s="51"/>
      <c r="K25" s="51"/>
      <c r="L25" s="51"/>
      <c r="M25" s="55"/>
      <c r="N25" s="13"/>
    </row>
    <row r="26" spans="2:14" x14ac:dyDescent="0.25">
      <c r="B26" s="6"/>
      <c r="C26" s="9"/>
      <c r="D26" s="9"/>
      <c r="E26" s="61"/>
      <c r="F26" s="48"/>
      <c r="G26" s="54"/>
      <c r="H26" s="51"/>
      <c r="I26" s="51"/>
      <c r="J26" s="51"/>
      <c r="K26" s="51"/>
      <c r="L26" s="51"/>
      <c r="M26" s="55"/>
      <c r="N26" s="13"/>
    </row>
    <row r="27" spans="2:14" x14ac:dyDescent="0.25">
      <c r="B27" s="6"/>
      <c r="C27" s="9"/>
      <c r="D27" s="9"/>
      <c r="E27" s="61"/>
      <c r="F27" s="48"/>
      <c r="G27" s="54"/>
      <c r="H27" s="51"/>
      <c r="I27" s="51"/>
      <c r="J27" s="51"/>
      <c r="K27" s="51"/>
      <c r="L27" s="51"/>
      <c r="M27" s="55"/>
      <c r="N27" s="13"/>
    </row>
    <row r="28" spans="2:14" x14ac:dyDescent="0.25">
      <c r="B28" s="6"/>
      <c r="C28" s="9"/>
      <c r="D28" s="9"/>
      <c r="E28" s="61"/>
      <c r="F28" s="48"/>
      <c r="G28" s="54"/>
      <c r="H28" s="51"/>
      <c r="I28" s="51"/>
      <c r="J28" s="51"/>
      <c r="K28" s="51"/>
      <c r="L28" s="51"/>
      <c r="M28" s="55"/>
      <c r="N28" s="13"/>
    </row>
    <row r="29" spans="2:14" x14ac:dyDescent="0.25">
      <c r="B29" s="6"/>
      <c r="C29" s="9"/>
      <c r="D29" s="9"/>
      <c r="E29" s="61"/>
      <c r="F29" s="48"/>
      <c r="G29" s="54"/>
      <c r="H29" s="51"/>
      <c r="I29" s="51"/>
      <c r="J29" s="51"/>
      <c r="K29" s="51"/>
      <c r="L29" s="51"/>
      <c r="M29" s="55"/>
      <c r="N29" s="13"/>
    </row>
    <row r="30" spans="2:14" x14ac:dyDescent="0.25">
      <c r="B30" s="6"/>
      <c r="C30" s="9"/>
      <c r="D30" s="9"/>
      <c r="E30" s="61"/>
      <c r="F30" s="48"/>
      <c r="G30" s="54"/>
      <c r="H30" s="51"/>
      <c r="I30" s="51"/>
      <c r="J30" s="51"/>
      <c r="K30" s="51"/>
      <c r="L30" s="51"/>
      <c r="M30" s="55"/>
      <c r="N30" s="13"/>
    </row>
    <row r="31" spans="2:14" x14ac:dyDescent="0.25">
      <c r="B31" s="6"/>
      <c r="C31" s="9"/>
      <c r="D31" s="9"/>
      <c r="E31" s="61"/>
      <c r="F31" s="48"/>
      <c r="G31" s="54"/>
      <c r="H31" s="51"/>
      <c r="I31" s="51"/>
      <c r="J31" s="51"/>
      <c r="K31" s="51"/>
      <c r="L31" s="51"/>
      <c r="M31" s="55"/>
      <c r="N31" s="13"/>
    </row>
    <row r="32" spans="2:14" x14ac:dyDescent="0.25">
      <c r="B32" s="6"/>
      <c r="C32" s="9"/>
      <c r="D32" s="9"/>
      <c r="E32" s="62"/>
      <c r="F32" s="49"/>
      <c r="G32" s="56"/>
      <c r="H32" s="57"/>
      <c r="I32" s="57"/>
      <c r="J32" s="57"/>
      <c r="K32" s="57"/>
      <c r="L32" s="57"/>
      <c r="M32" s="58"/>
      <c r="N32" s="13"/>
    </row>
    <row r="33" spans="2:14" ht="15.75" thickBot="1" x14ac:dyDescent="0.3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1"/>
    </row>
  </sheetData>
  <mergeCells count="2">
    <mergeCell ref="E22:E32"/>
    <mergeCell ref="F22:M22"/>
  </mergeCells>
  <dataValidations count="1">
    <dataValidation type="list" allowBlank="1" showInputMessage="1" showErrorMessage="1" sqref="D10">
      <formula1>$H$8:$L$8</formula1>
    </dataValidation>
  </dataValidations>
  <hyperlinks>
    <hyperlink ref="B3" r:id="rId1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A.CRE 2VDT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2017-06-24T04:21:47Z</dcterms:created>
  <dcterms:modified xsi:type="dcterms:W3CDTF">2017-07-04T07:40:11Z</dcterms:modified>
</cp:coreProperties>
</file>