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rton\Desktop\"/>
    </mc:Choice>
  </mc:AlternateContent>
  <bookViews>
    <workbookView xWindow="0" yWindow="0" windowWidth="28800" windowHeight="12720"/>
  </bookViews>
  <sheets>
    <sheet name="TTM with Offset" sheetId="1" r:id="rId1"/>
    <sheet name="Copy with Offset" sheetId="2" r:id="rId2"/>
  </sheets>
  <definedNames>
    <definedName name="Last_12_Months__Dynamic">OFFSET('TTM with Offset'!$A$43,0,COUNTA('TTM with Offset'!1048574:1048574)-12,1,12)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L6" i="2"/>
  <c r="K6" i="2"/>
  <c r="J6" i="2"/>
  <c r="I6" i="2"/>
  <c r="H6" i="2"/>
  <c r="G6" i="2"/>
  <c r="F6" i="2"/>
  <c r="E6" i="2"/>
  <c r="D6" i="2"/>
  <c r="C6" i="2"/>
  <c r="B35" i="2"/>
  <c r="C32" i="2"/>
  <c r="D35" i="2"/>
  <c r="C35" i="2"/>
  <c r="E35" i="2"/>
  <c r="B36" i="2"/>
  <c r="D36" i="2"/>
  <c r="C36" i="2"/>
  <c r="E36" i="2"/>
  <c r="B37" i="2"/>
  <c r="D37" i="2"/>
  <c r="C37" i="2"/>
  <c r="E37" i="2"/>
  <c r="B38" i="2"/>
  <c r="D38" i="2"/>
  <c r="C38" i="2"/>
  <c r="E38" i="2"/>
  <c r="B39" i="2"/>
  <c r="D39" i="2"/>
  <c r="C39" i="2"/>
  <c r="E39" i="2"/>
  <c r="B40" i="2"/>
  <c r="D40" i="2"/>
  <c r="C40" i="2"/>
  <c r="E40" i="2"/>
  <c r="B41" i="2"/>
  <c r="D41" i="2"/>
  <c r="C41" i="2"/>
  <c r="E41" i="2"/>
  <c r="B42" i="2"/>
  <c r="D42" i="2"/>
  <c r="C42" i="2"/>
  <c r="E42" i="2"/>
  <c r="B43" i="2"/>
  <c r="D43" i="2"/>
  <c r="C43" i="2"/>
  <c r="E43" i="2"/>
  <c r="B44" i="2"/>
  <c r="D44" i="2"/>
  <c r="C44" i="2"/>
  <c r="E44" i="2"/>
  <c r="B45" i="2"/>
  <c r="D45" i="2"/>
  <c r="C45" i="2"/>
  <c r="E45" i="2"/>
  <c r="B46" i="2"/>
  <c r="D46" i="2"/>
  <c r="C46" i="2"/>
  <c r="E46" i="2"/>
  <c r="B47" i="2"/>
  <c r="D47" i="2"/>
  <c r="C47" i="2"/>
  <c r="E47" i="2"/>
  <c r="B48" i="2"/>
  <c r="D48" i="2"/>
  <c r="C48" i="2"/>
  <c r="E48" i="2"/>
  <c r="B49" i="2"/>
  <c r="D49" i="2"/>
  <c r="C49" i="2"/>
  <c r="E49" i="2"/>
  <c r="B50" i="2"/>
  <c r="D50" i="2"/>
  <c r="C50" i="2"/>
  <c r="E50" i="2"/>
  <c r="B51" i="2"/>
  <c r="D51" i="2"/>
  <c r="C51" i="2"/>
  <c r="E51" i="2"/>
  <c r="B52" i="2"/>
  <c r="D52" i="2"/>
  <c r="C52" i="2"/>
  <c r="E52" i="2"/>
  <c r="B53" i="2"/>
  <c r="D53" i="2"/>
  <c r="C53" i="2"/>
  <c r="E53" i="2"/>
  <c r="B54" i="2"/>
  <c r="D54" i="2"/>
  <c r="C54" i="2"/>
  <c r="E54" i="2"/>
  <c r="B55" i="2"/>
  <c r="D55" i="2"/>
  <c r="C55" i="2"/>
  <c r="E55" i="2"/>
  <c r="B56" i="2"/>
  <c r="D56" i="2"/>
  <c r="C56" i="2"/>
  <c r="E56" i="2"/>
  <c r="B57" i="2"/>
  <c r="D57" i="2"/>
  <c r="C57" i="2"/>
  <c r="E57" i="2"/>
  <c r="B58" i="2"/>
  <c r="D58" i="2"/>
  <c r="C58" i="2"/>
  <c r="E58" i="2"/>
  <c r="B59" i="2"/>
  <c r="D59" i="2"/>
  <c r="C59" i="2"/>
  <c r="E59" i="2"/>
  <c r="B60" i="2"/>
  <c r="D60" i="2"/>
  <c r="C60" i="2"/>
  <c r="E60" i="2"/>
  <c r="B61" i="2"/>
  <c r="D61" i="2"/>
  <c r="C61" i="2"/>
  <c r="E61" i="2"/>
  <c r="B62" i="2"/>
  <c r="D62" i="2"/>
  <c r="C62" i="2"/>
  <c r="E62" i="2"/>
  <c r="B63" i="2"/>
  <c r="D63" i="2"/>
  <c r="C63" i="2"/>
  <c r="E63" i="2"/>
  <c r="B64" i="2"/>
  <c r="D64" i="2"/>
  <c r="C64" i="2"/>
  <c r="E64" i="2"/>
  <c r="B65" i="2"/>
  <c r="D65" i="2"/>
  <c r="C65" i="2"/>
  <c r="E65" i="2"/>
  <c r="B66" i="2"/>
  <c r="D66" i="2"/>
  <c r="C66" i="2"/>
  <c r="E66" i="2"/>
  <c r="B67" i="2"/>
  <c r="D67" i="2"/>
  <c r="C67" i="2"/>
  <c r="E67" i="2"/>
  <c r="B68" i="2"/>
  <c r="D68" i="2"/>
  <c r="C68" i="2"/>
  <c r="E68" i="2"/>
  <c r="B69" i="2"/>
  <c r="D69" i="2"/>
  <c r="C69" i="2"/>
  <c r="E69" i="2"/>
  <c r="B70" i="2"/>
  <c r="D70" i="2"/>
  <c r="C70" i="2"/>
  <c r="E70" i="2"/>
  <c r="B71" i="2"/>
  <c r="D71" i="2"/>
  <c r="C71" i="2"/>
  <c r="E71" i="2"/>
  <c r="B72" i="2"/>
  <c r="D72" i="2"/>
  <c r="C72" i="2"/>
  <c r="E72" i="2"/>
  <c r="B73" i="2"/>
  <c r="D73" i="2"/>
  <c r="C73" i="2"/>
  <c r="E73" i="2"/>
  <c r="B74" i="2"/>
  <c r="D74" i="2"/>
  <c r="C74" i="2"/>
  <c r="E74" i="2"/>
  <c r="B75" i="2"/>
  <c r="D75" i="2"/>
  <c r="C75" i="2"/>
  <c r="E75" i="2"/>
  <c r="B76" i="2"/>
  <c r="D76" i="2"/>
  <c r="C76" i="2"/>
  <c r="E76" i="2"/>
  <c r="B77" i="2"/>
  <c r="D77" i="2"/>
  <c r="C77" i="2"/>
  <c r="E77" i="2"/>
  <c r="B78" i="2"/>
  <c r="D78" i="2"/>
  <c r="C78" i="2"/>
  <c r="E78" i="2"/>
  <c r="B79" i="2"/>
  <c r="D79" i="2"/>
  <c r="C79" i="2"/>
  <c r="E79" i="2"/>
  <c r="B80" i="2"/>
  <c r="D80" i="2"/>
  <c r="C80" i="2"/>
  <c r="E80" i="2"/>
  <c r="B81" i="2"/>
  <c r="D81" i="2"/>
  <c r="C81" i="2"/>
  <c r="E81" i="2"/>
  <c r="B82" i="2"/>
  <c r="D82" i="2"/>
  <c r="C82" i="2"/>
  <c r="E82" i="2"/>
  <c r="B83" i="2"/>
  <c r="D83" i="2"/>
  <c r="C83" i="2"/>
  <c r="E83" i="2"/>
  <c r="B84" i="2"/>
  <c r="D84" i="2"/>
  <c r="C84" i="2"/>
  <c r="E84" i="2"/>
  <c r="B85" i="2"/>
  <c r="D85" i="2"/>
  <c r="C85" i="2"/>
  <c r="E85" i="2"/>
  <c r="B86" i="2"/>
  <c r="D86" i="2"/>
  <c r="C86" i="2"/>
  <c r="E86" i="2"/>
  <c r="B87" i="2"/>
  <c r="D87" i="2"/>
  <c r="C87" i="2"/>
  <c r="E87" i="2"/>
  <c r="B88" i="2"/>
  <c r="D88" i="2"/>
  <c r="C88" i="2"/>
  <c r="E88" i="2"/>
  <c r="B89" i="2"/>
  <c r="D89" i="2"/>
  <c r="C89" i="2"/>
  <c r="E89" i="2"/>
  <c r="B90" i="2"/>
  <c r="D90" i="2"/>
  <c r="C90" i="2"/>
  <c r="E90" i="2"/>
  <c r="B91" i="2"/>
  <c r="D91" i="2"/>
  <c r="C91" i="2"/>
  <c r="E91" i="2"/>
  <c r="B92" i="2"/>
  <c r="D92" i="2"/>
  <c r="C92" i="2"/>
  <c r="E92" i="2"/>
  <c r="B93" i="2"/>
  <c r="D93" i="2"/>
  <c r="C93" i="2"/>
  <c r="E93" i="2"/>
  <c r="B94" i="2"/>
  <c r="D94" i="2"/>
  <c r="C94" i="2"/>
  <c r="E94" i="2"/>
  <c r="B95" i="2"/>
  <c r="D95" i="2"/>
  <c r="C95" i="2"/>
  <c r="E95" i="2"/>
  <c r="B96" i="2"/>
  <c r="D96" i="2"/>
  <c r="C96" i="2"/>
  <c r="E96" i="2"/>
  <c r="B97" i="2"/>
  <c r="D97" i="2"/>
  <c r="C97" i="2"/>
  <c r="E97" i="2"/>
  <c r="B98" i="2"/>
  <c r="D98" i="2"/>
  <c r="C98" i="2"/>
  <c r="E98" i="2"/>
  <c r="B99" i="2"/>
  <c r="D99" i="2"/>
  <c r="C99" i="2"/>
  <c r="E99" i="2"/>
  <c r="B100" i="2"/>
  <c r="D100" i="2"/>
  <c r="C100" i="2"/>
  <c r="E100" i="2"/>
  <c r="B101" i="2"/>
  <c r="D101" i="2"/>
  <c r="C101" i="2"/>
  <c r="E101" i="2"/>
  <c r="B102" i="2"/>
  <c r="D102" i="2"/>
  <c r="C102" i="2"/>
  <c r="E102" i="2"/>
  <c r="B103" i="2"/>
  <c r="D103" i="2"/>
  <c r="C103" i="2"/>
  <c r="E103" i="2"/>
  <c r="B104" i="2"/>
  <c r="D104" i="2"/>
  <c r="C104" i="2"/>
  <c r="E104" i="2"/>
  <c r="B105" i="2"/>
  <c r="D105" i="2"/>
  <c r="C105" i="2"/>
  <c r="E105" i="2"/>
  <c r="B106" i="2"/>
  <c r="D106" i="2"/>
  <c r="C106" i="2"/>
  <c r="E106" i="2"/>
  <c r="B107" i="2"/>
  <c r="D107" i="2"/>
  <c r="C107" i="2"/>
  <c r="E107" i="2"/>
  <c r="B108" i="2"/>
  <c r="D108" i="2"/>
  <c r="C108" i="2"/>
  <c r="E108" i="2"/>
  <c r="B109" i="2"/>
  <c r="D109" i="2"/>
  <c r="C109" i="2"/>
  <c r="E109" i="2"/>
  <c r="B110" i="2"/>
  <c r="D110" i="2"/>
  <c r="C110" i="2"/>
  <c r="E110" i="2"/>
  <c r="B111" i="2"/>
  <c r="D111" i="2"/>
  <c r="C111" i="2"/>
  <c r="E111" i="2"/>
  <c r="B112" i="2"/>
  <c r="D112" i="2"/>
  <c r="C112" i="2"/>
  <c r="E112" i="2"/>
  <c r="B113" i="2"/>
  <c r="D113" i="2"/>
  <c r="C113" i="2"/>
  <c r="E113" i="2"/>
  <c r="B114" i="2"/>
  <c r="D114" i="2"/>
  <c r="C114" i="2"/>
  <c r="E114" i="2"/>
  <c r="B115" i="2"/>
  <c r="D115" i="2"/>
  <c r="C115" i="2"/>
  <c r="E115" i="2"/>
  <c r="B116" i="2"/>
  <c r="D116" i="2"/>
  <c r="C116" i="2"/>
  <c r="E116" i="2"/>
  <c r="B117" i="2"/>
  <c r="D117" i="2"/>
  <c r="C117" i="2"/>
  <c r="E117" i="2"/>
  <c r="B118" i="2"/>
  <c r="D118" i="2"/>
  <c r="C118" i="2"/>
  <c r="E118" i="2"/>
  <c r="B119" i="2"/>
  <c r="D119" i="2"/>
  <c r="C119" i="2"/>
  <c r="E119" i="2"/>
  <c r="B120" i="2"/>
  <c r="D120" i="2"/>
  <c r="C120" i="2"/>
  <c r="E120" i="2"/>
  <c r="B121" i="2"/>
  <c r="D121" i="2"/>
  <c r="C121" i="2"/>
  <c r="E121" i="2"/>
  <c r="B122" i="2"/>
  <c r="D122" i="2"/>
  <c r="C122" i="2"/>
  <c r="E122" i="2"/>
  <c r="B123" i="2"/>
  <c r="D123" i="2"/>
  <c r="C123" i="2"/>
  <c r="E123" i="2"/>
  <c r="B124" i="2"/>
  <c r="D124" i="2"/>
  <c r="C124" i="2"/>
  <c r="E124" i="2"/>
  <c r="B125" i="2"/>
  <c r="D125" i="2"/>
  <c r="C125" i="2"/>
  <c r="E125" i="2"/>
  <c r="B126" i="2"/>
  <c r="D126" i="2"/>
  <c r="C126" i="2"/>
  <c r="E126" i="2"/>
  <c r="B127" i="2"/>
  <c r="D127" i="2"/>
  <c r="C127" i="2"/>
  <c r="E127" i="2"/>
  <c r="B128" i="2"/>
  <c r="D128" i="2"/>
  <c r="C128" i="2"/>
  <c r="E128" i="2"/>
  <c r="B129" i="2"/>
  <c r="D129" i="2"/>
  <c r="C129" i="2"/>
  <c r="E129" i="2"/>
  <c r="B130" i="2"/>
  <c r="D130" i="2"/>
  <c r="C130" i="2"/>
  <c r="E130" i="2"/>
  <c r="B131" i="2"/>
  <c r="D131" i="2"/>
  <c r="C131" i="2"/>
  <c r="E131" i="2"/>
  <c r="B132" i="2"/>
  <c r="D132" i="2"/>
  <c r="C132" i="2"/>
  <c r="E132" i="2"/>
  <c r="B133" i="2"/>
  <c r="D133" i="2"/>
  <c r="C133" i="2"/>
  <c r="E133" i="2"/>
  <c r="B134" i="2"/>
  <c r="D134" i="2"/>
  <c r="C134" i="2"/>
  <c r="E134" i="2"/>
  <c r="B135" i="2"/>
  <c r="D135" i="2"/>
  <c r="C135" i="2"/>
  <c r="E135" i="2"/>
  <c r="B136" i="2"/>
  <c r="D136" i="2"/>
  <c r="C136" i="2"/>
  <c r="E136" i="2"/>
  <c r="B137" i="2"/>
  <c r="D137" i="2"/>
  <c r="C137" i="2"/>
  <c r="E137" i="2"/>
  <c r="B138" i="2"/>
  <c r="D138" i="2"/>
  <c r="C138" i="2"/>
  <c r="E138" i="2"/>
  <c r="B139" i="2"/>
  <c r="D139" i="2"/>
  <c r="C139" i="2"/>
  <c r="E139" i="2"/>
  <c r="B140" i="2"/>
  <c r="D140" i="2"/>
  <c r="C140" i="2"/>
  <c r="E140" i="2"/>
  <c r="B141" i="2"/>
  <c r="D141" i="2"/>
  <c r="C141" i="2"/>
  <c r="E141" i="2"/>
  <c r="B142" i="2"/>
  <c r="D142" i="2"/>
  <c r="C142" i="2"/>
  <c r="E142" i="2"/>
  <c r="B143" i="2"/>
  <c r="D143" i="2"/>
  <c r="C143" i="2"/>
  <c r="E143" i="2"/>
  <c r="B144" i="2"/>
  <c r="D144" i="2"/>
  <c r="C144" i="2"/>
  <c r="E144" i="2"/>
  <c r="B145" i="2"/>
  <c r="D145" i="2"/>
  <c r="C145" i="2"/>
  <c r="E145" i="2"/>
  <c r="B146" i="2"/>
  <c r="D146" i="2"/>
  <c r="C146" i="2"/>
  <c r="E146" i="2"/>
  <c r="B147" i="2"/>
  <c r="D147" i="2"/>
  <c r="C147" i="2"/>
  <c r="E147" i="2"/>
  <c r="B148" i="2"/>
  <c r="D148" i="2"/>
  <c r="C148" i="2"/>
  <c r="E148" i="2"/>
  <c r="B149" i="2"/>
  <c r="D149" i="2"/>
  <c r="C149" i="2"/>
  <c r="E149" i="2"/>
  <c r="B150" i="2"/>
  <c r="D150" i="2"/>
  <c r="C150" i="2"/>
  <c r="E150" i="2"/>
  <c r="B151" i="2"/>
  <c r="D151" i="2"/>
  <c r="C151" i="2"/>
  <c r="E151" i="2"/>
  <c r="B152" i="2"/>
  <c r="D152" i="2"/>
  <c r="C152" i="2"/>
  <c r="E152" i="2"/>
  <c r="B153" i="2"/>
  <c r="D153" i="2"/>
  <c r="C153" i="2"/>
  <c r="E153" i="2"/>
  <c r="B154" i="2"/>
  <c r="D154" i="2"/>
  <c r="C154" i="2"/>
  <c r="E154" i="2"/>
  <c r="B155" i="2"/>
  <c r="D155" i="2"/>
  <c r="C155" i="2"/>
  <c r="E155" i="2"/>
  <c r="B156" i="2"/>
  <c r="D156" i="2"/>
  <c r="C156" i="2"/>
  <c r="E156" i="2"/>
  <c r="B157" i="2"/>
  <c r="D157" i="2"/>
  <c r="C157" i="2"/>
  <c r="E157" i="2"/>
  <c r="B158" i="2"/>
  <c r="D158" i="2"/>
  <c r="C158" i="2"/>
  <c r="E158" i="2"/>
  <c r="B159" i="2"/>
  <c r="D159" i="2"/>
  <c r="C159" i="2"/>
  <c r="E159" i="2"/>
  <c r="B160" i="2"/>
  <c r="D160" i="2"/>
  <c r="C160" i="2"/>
  <c r="E160" i="2"/>
  <c r="B161" i="2"/>
  <c r="D161" i="2"/>
  <c r="C161" i="2"/>
  <c r="E161" i="2"/>
  <c r="B162" i="2"/>
  <c r="D162" i="2"/>
  <c r="C162" i="2"/>
  <c r="E162" i="2"/>
  <c r="B163" i="2"/>
  <c r="D163" i="2"/>
  <c r="C163" i="2"/>
  <c r="E163" i="2"/>
  <c r="B164" i="2"/>
  <c r="D164" i="2"/>
  <c r="C164" i="2"/>
  <c r="E164" i="2"/>
  <c r="B165" i="2"/>
  <c r="D165" i="2"/>
  <c r="C165" i="2"/>
  <c r="E165" i="2"/>
  <c r="B166" i="2"/>
  <c r="D166" i="2"/>
  <c r="C166" i="2"/>
  <c r="E166" i="2"/>
  <c r="B167" i="2"/>
  <c r="D167" i="2"/>
  <c r="C167" i="2"/>
  <c r="E167" i="2"/>
  <c r="B168" i="2"/>
  <c r="D168" i="2"/>
  <c r="C168" i="2"/>
  <c r="E168" i="2"/>
  <c r="B169" i="2"/>
  <c r="D169" i="2"/>
  <c r="C169" i="2"/>
  <c r="E169" i="2"/>
  <c r="B170" i="2"/>
  <c r="D170" i="2"/>
  <c r="C170" i="2"/>
  <c r="E170" i="2"/>
  <c r="B171" i="2"/>
  <c r="D171" i="2"/>
  <c r="C171" i="2"/>
  <c r="E171" i="2"/>
  <c r="B172" i="2"/>
  <c r="D172" i="2"/>
  <c r="C172" i="2"/>
  <c r="E172" i="2"/>
  <c r="B173" i="2"/>
  <c r="D173" i="2"/>
  <c r="C173" i="2"/>
  <c r="E173" i="2"/>
  <c r="B174" i="2"/>
  <c r="D174" i="2"/>
  <c r="C174" i="2"/>
  <c r="E174" i="2"/>
  <c r="B175" i="2"/>
  <c r="D175" i="2"/>
  <c r="C175" i="2"/>
  <c r="E175" i="2"/>
  <c r="B176" i="2"/>
  <c r="D176" i="2"/>
  <c r="C176" i="2"/>
  <c r="E176" i="2"/>
  <c r="B177" i="2"/>
  <c r="D177" i="2"/>
  <c r="C177" i="2"/>
  <c r="E177" i="2"/>
  <c r="B178" i="2"/>
  <c r="D178" i="2"/>
  <c r="C178" i="2"/>
  <c r="E178" i="2"/>
  <c r="B179" i="2"/>
  <c r="D179" i="2"/>
  <c r="C179" i="2"/>
  <c r="E179" i="2"/>
  <c r="B180" i="2"/>
  <c r="D180" i="2"/>
  <c r="C180" i="2"/>
  <c r="E180" i="2"/>
  <c r="B181" i="2"/>
  <c r="D181" i="2"/>
  <c r="C181" i="2"/>
  <c r="E181" i="2"/>
  <c r="B182" i="2"/>
  <c r="D182" i="2"/>
  <c r="C182" i="2"/>
  <c r="E182" i="2"/>
  <c r="B183" i="2"/>
  <c r="D183" i="2"/>
  <c r="C183" i="2"/>
  <c r="E183" i="2"/>
  <c r="B184" i="2"/>
  <c r="D184" i="2"/>
  <c r="C184" i="2"/>
  <c r="E184" i="2"/>
  <c r="B185" i="2"/>
  <c r="D185" i="2"/>
  <c r="C185" i="2"/>
  <c r="E185" i="2"/>
  <c r="B186" i="2"/>
  <c r="D186" i="2"/>
  <c r="C186" i="2"/>
  <c r="E186" i="2"/>
  <c r="B187" i="2"/>
  <c r="D187" i="2"/>
  <c r="C187" i="2"/>
  <c r="E187" i="2"/>
  <c r="B188" i="2"/>
  <c r="D188" i="2"/>
  <c r="C188" i="2"/>
  <c r="E188" i="2"/>
  <c r="B189" i="2"/>
  <c r="D189" i="2"/>
  <c r="C189" i="2"/>
  <c r="E189" i="2"/>
  <c r="B190" i="2"/>
  <c r="D190" i="2"/>
  <c r="C190" i="2"/>
  <c r="E190" i="2"/>
  <c r="B191" i="2"/>
  <c r="D191" i="2"/>
  <c r="C191" i="2"/>
  <c r="E191" i="2"/>
  <c r="B192" i="2"/>
  <c r="D192" i="2"/>
  <c r="C192" i="2"/>
  <c r="E192" i="2"/>
  <c r="B193" i="2"/>
  <c r="D193" i="2"/>
  <c r="C193" i="2"/>
  <c r="E193" i="2"/>
  <c r="B194" i="2"/>
  <c r="D194" i="2"/>
  <c r="C194" i="2"/>
  <c r="E194" i="2"/>
  <c r="B195" i="2"/>
  <c r="D195" i="2"/>
  <c r="C195" i="2"/>
  <c r="E195" i="2"/>
  <c r="B196" i="2"/>
  <c r="D196" i="2"/>
  <c r="C196" i="2"/>
  <c r="E196" i="2"/>
  <c r="B197" i="2"/>
  <c r="D197" i="2"/>
  <c r="C197" i="2"/>
  <c r="E197" i="2"/>
  <c r="B198" i="2"/>
  <c r="D198" i="2"/>
  <c r="C198" i="2"/>
  <c r="E198" i="2"/>
  <c r="B199" i="2"/>
  <c r="D199" i="2"/>
  <c r="C199" i="2"/>
  <c r="E199" i="2"/>
  <c r="B200" i="2"/>
  <c r="D200" i="2"/>
  <c r="C200" i="2"/>
  <c r="E200" i="2"/>
  <c r="B201" i="2"/>
  <c r="D201" i="2"/>
  <c r="C201" i="2"/>
  <c r="E201" i="2"/>
  <c r="B202" i="2"/>
  <c r="D202" i="2"/>
  <c r="C202" i="2"/>
  <c r="E202" i="2"/>
  <c r="B203" i="2"/>
  <c r="D203" i="2"/>
  <c r="C203" i="2"/>
  <c r="E203" i="2"/>
  <c r="B204" i="2"/>
  <c r="D204" i="2"/>
  <c r="C204" i="2"/>
  <c r="E204" i="2"/>
  <c r="B205" i="2"/>
  <c r="D205" i="2"/>
  <c r="C205" i="2"/>
  <c r="E205" i="2"/>
  <c r="B206" i="2"/>
  <c r="D206" i="2"/>
  <c r="C206" i="2"/>
  <c r="E206" i="2"/>
  <c r="B207" i="2"/>
  <c r="D207" i="2"/>
  <c r="C207" i="2"/>
  <c r="E207" i="2"/>
  <c r="B208" i="2"/>
  <c r="D208" i="2"/>
  <c r="C208" i="2"/>
  <c r="E208" i="2"/>
  <c r="B209" i="2"/>
  <c r="D209" i="2"/>
  <c r="C209" i="2"/>
  <c r="E209" i="2"/>
  <c r="B210" i="2"/>
  <c r="D210" i="2"/>
  <c r="C210" i="2"/>
  <c r="E210" i="2"/>
  <c r="B211" i="2"/>
  <c r="D211" i="2"/>
  <c r="C211" i="2"/>
  <c r="E211" i="2"/>
  <c r="B212" i="2"/>
  <c r="D212" i="2"/>
  <c r="C212" i="2"/>
  <c r="E212" i="2"/>
  <c r="B213" i="2"/>
  <c r="D213" i="2"/>
  <c r="C213" i="2"/>
  <c r="E213" i="2"/>
  <c r="B214" i="2"/>
  <c r="D214" i="2"/>
  <c r="C214" i="2"/>
  <c r="E214" i="2"/>
  <c r="B215" i="2"/>
  <c r="D215" i="2"/>
  <c r="C215" i="2"/>
  <c r="E215" i="2"/>
  <c r="B216" i="2"/>
  <c r="D216" i="2"/>
  <c r="C216" i="2"/>
  <c r="E216" i="2"/>
  <c r="B217" i="2"/>
  <c r="D217" i="2"/>
  <c r="C217" i="2"/>
  <c r="E217" i="2"/>
  <c r="B218" i="2"/>
  <c r="D218" i="2"/>
  <c r="C218" i="2"/>
  <c r="E218" i="2"/>
  <c r="B219" i="2"/>
  <c r="D219" i="2"/>
  <c r="C219" i="2"/>
  <c r="E219" i="2"/>
  <c r="B220" i="2"/>
  <c r="D220" i="2"/>
  <c r="C220" i="2"/>
  <c r="E220" i="2"/>
  <c r="B221" i="2"/>
  <c r="D221" i="2"/>
  <c r="C221" i="2"/>
  <c r="E221" i="2"/>
  <c r="B222" i="2"/>
  <c r="D222" i="2"/>
  <c r="C222" i="2"/>
  <c r="E222" i="2"/>
  <c r="B223" i="2"/>
  <c r="D223" i="2"/>
  <c r="C223" i="2"/>
  <c r="E223" i="2"/>
  <c r="B224" i="2"/>
  <c r="D224" i="2"/>
  <c r="C224" i="2"/>
  <c r="E224" i="2"/>
  <c r="B225" i="2"/>
  <c r="D225" i="2"/>
  <c r="C225" i="2"/>
  <c r="E225" i="2"/>
  <c r="B226" i="2"/>
  <c r="D226" i="2"/>
  <c r="C226" i="2"/>
  <c r="E226" i="2"/>
  <c r="B227" i="2"/>
  <c r="D227" i="2"/>
  <c r="C227" i="2"/>
  <c r="E227" i="2"/>
  <c r="B228" i="2"/>
  <c r="D228" i="2"/>
  <c r="C228" i="2"/>
  <c r="E228" i="2"/>
  <c r="B229" i="2"/>
  <c r="D229" i="2"/>
  <c r="C229" i="2"/>
  <c r="E229" i="2"/>
  <c r="B230" i="2"/>
  <c r="D230" i="2"/>
  <c r="C230" i="2"/>
  <c r="E230" i="2"/>
  <c r="B231" i="2"/>
  <c r="D231" i="2"/>
  <c r="C231" i="2"/>
  <c r="E231" i="2"/>
  <c r="B232" i="2"/>
  <c r="D232" i="2"/>
  <c r="C232" i="2"/>
  <c r="E232" i="2"/>
  <c r="B233" i="2"/>
  <c r="D233" i="2"/>
  <c r="C233" i="2"/>
  <c r="E233" i="2"/>
  <c r="B234" i="2"/>
  <c r="D234" i="2"/>
  <c r="C234" i="2"/>
  <c r="E234" i="2"/>
  <c r="B235" i="2"/>
  <c r="D235" i="2"/>
  <c r="C235" i="2"/>
  <c r="E235" i="2"/>
  <c r="B236" i="2"/>
  <c r="D236" i="2"/>
  <c r="C236" i="2"/>
  <c r="E236" i="2"/>
  <c r="B237" i="2"/>
  <c r="D237" i="2"/>
  <c r="C237" i="2"/>
  <c r="E237" i="2"/>
  <c r="B238" i="2"/>
  <c r="D238" i="2"/>
  <c r="C238" i="2"/>
  <c r="E238" i="2"/>
  <c r="B239" i="2"/>
  <c r="D239" i="2"/>
  <c r="C239" i="2"/>
  <c r="E239" i="2"/>
  <c r="B240" i="2"/>
  <c r="D240" i="2"/>
  <c r="C240" i="2"/>
  <c r="E240" i="2"/>
  <c r="B241" i="2"/>
  <c r="D241" i="2"/>
  <c r="C241" i="2"/>
  <c r="E241" i="2"/>
  <c r="B242" i="2"/>
  <c r="D242" i="2"/>
  <c r="C242" i="2"/>
  <c r="E242" i="2"/>
  <c r="B243" i="2"/>
  <c r="D243" i="2"/>
  <c r="C243" i="2"/>
  <c r="E243" i="2"/>
  <c r="B244" i="2"/>
  <c r="D244" i="2"/>
  <c r="C244" i="2"/>
  <c r="E244" i="2"/>
  <c r="B245" i="2"/>
  <c r="D245" i="2"/>
  <c r="C245" i="2"/>
  <c r="E245" i="2"/>
  <c r="B246" i="2"/>
  <c r="D246" i="2"/>
  <c r="C246" i="2"/>
  <c r="E246" i="2"/>
  <c r="B247" i="2"/>
  <c r="D247" i="2"/>
  <c r="C247" i="2"/>
  <c r="E247" i="2"/>
  <c r="B248" i="2"/>
  <c r="D248" i="2"/>
  <c r="C248" i="2"/>
  <c r="E248" i="2"/>
  <c r="B249" i="2"/>
  <c r="D249" i="2"/>
  <c r="C249" i="2"/>
  <c r="E249" i="2"/>
  <c r="B250" i="2"/>
  <c r="D250" i="2"/>
  <c r="C250" i="2"/>
  <c r="E250" i="2"/>
  <c r="B251" i="2"/>
  <c r="D251" i="2"/>
  <c r="C251" i="2"/>
  <c r="E251" i="2"/>
  <c r="B252" i="2"/>
  <c r="D252" i="2"/>
  <c r="C252" i="2"/>
  <c r="E252" i="2"/>
  <c r="B253" i="2"/>
  <c r="D253" i="2"/>
  <c r="C253" i="2"/>
  <c r="E253" i="2"/>
  <c r="B254" i="2"/>
  <c r="D254" i="2"/>
  <c r="C254" i="2"/>
  <c r="E254" i="2"/>
  <c r="B255" i="2"/>
  <c r="D255" i="2"/>
  <c r="C255" i="2"/>
  <c r="E255" i="2"/>
  <c r="B256" i="2"/>
  <c r="D256" i="2"/>
  <c r="C256" i="2"/>
  <c r="E256" i="2"/>
  <c r="B257" i="2"/>
  <c r="D257" i="2"/>
  <c r="C257" i="2"/>
  <c r="E257" i="2"/>
  <c r="B258" i="2"/>
  <c r="D258" i="2"/>
  <c r="C258" i="2"/>
  <c r="E258" i="2"/>
  <c r="B259" i="2"/>
  <c r="D259" i="2"/>
  <c r="C259" i="2"/>
  <c r="E259" i="2"/>
  <c r="B260" i="2"/>
  <c r="D260" i="2"/>
  <c r="C260" i="2"/>
  <c r="E260" i="2"/>
  <c r="B261" i="2"/>
  <c r="D261" i="2"/>
  <c r="C261" i="2"/>
  <c r="E261" i="2"/>
  <c r="B262" i="2"/>
  <c r="D262" i="2"/>
  <c r="C262" i="2"/>
  <c r="E262" i="2"/>
  <c r="B263" i="2"/>
  <c r="D263" i="2"/>
  <c r="C263" i="2"/>
  <c r="E263" i="2"/>
  <c r="B264" i="2"/>
  <c r="D264" i="2"/>
  <c r="C264" i="2"/>
  <c r="E264" i="2"/>
  <c r="B265" i="2"/>
  <c r="D265" i="2"/>
  <c r="C265" i="2"/>
  <c r="E265" i="2"/>
  <c r="B266" i="2"/>
  <c r="D266" i="2"/>
  <c r="C266" i="2"/>
  <c r="E266" i="2"/>
  <c r="B267" i="2"/>
  <c r="D267" i="2"/>
  <c r="C267" i="2"/>
  <c r="E267" i="2"/>
  <c r="B268" i="2"/>
  <c r="D268" i="2"/>
  <c r="C268" i="2"/>
  <c r="E268" i="2"/>
  <c r="B269" i="2"/>
  <c r="D269" i="2"/>
  <c r="C269" i="2"/>
  <c r="E269" i="2"/>
  <c r="B270" i="2"/>
  <c r="D270" i="2"/>
  <c r="C270" i="2"/>
  <c r="E270" i="2"/>
  <c r="B271" i="2"/>
  <c r="D271" i="2"/>
  <c r="C271" i="2"/>
  <c r="E271" i="2"/>
  <c r="B272" i="2"/>
  <c r="D272" i="2"/>
  <c r="C272" i="2"/>
  <c r="E272" i="2"/>
  <c r="B273" i="2"/>
  <c r="D273" i="2"/>
  <c r="C273" i="2"/>
  <c r="E273" i="2"/>
  <c r="B274" i="2"/>
  <c r="D274" i="2"/>
  <c r="C274" i="2"/>
  <c r="E274" i="2"/>
  <c r="B275" i="2"/>
  <c r="D275" i="2"/>
  <c r="C275" i="2"/>
  <c r="E275" i="2"/>
  <c r="B276" i="2"/>
  <c r="D276" i="2"/>
  <c r="C276" i="2"/>
  <c r="E276" i="2"/>
  <c r="B277" i="2"/>
  <c r="D277" i="2"/>
  <c r="C277" i="2"/>
  <c r="E277" i="2"/>
  <c r="B278" i="2"/>
  <c r="D278" i="2"/>
  <c r="C278" i="2"/>
  <c r="E278" i="2"/>
  <c r="B279" i="2"/>
  <c r="D279" i="2"/>
  <c r="C279" i="2"/>
  <c r="E279" i="2"/>
  <c r="B280" i="2"/>
  <c r="D280" i="2"/>
  <c r="C280" i="2"/>
  <c r="E280" i="2"/>
  <c r="B281" i="2"/>
  <c r="D281" i="2"/>
  <c r="C281" i="2"/>
  <c r="E281" i="2"/>
  <c r="B282" i="2"/>
  <c r="D282" i="2"/>
  <c r="C282" i="2"/>
  <c r="E282" i="2"/>
  <c r="B283" i="2"/>
  <c r="D283" i="2"/>
  <c r="C283" i="2"/>
  <c r="E283" i="2"/>
  <c r="B284" i="2"/>
  <c r="D284" i="2"/>
  <c r="C284" i="2"/>
  <c r="E284" i="2"/>
  <c r="B285" i="2"/>
  <c r="D285" i="2"/>
  <c r="C285" i="2"/>
  <c r="E285" i="2"/>
  <c r="B286" i="2"/>
  <c r="D286" i="2"/>
  <c r="C286" i="2"/>
  <c r="E286" i="2"/>
  <c r="B287" i="2"/>
  <c r="D287" i="2"/>
  <c r="C287" i="2"/>
  <c r="E287" i="2"/>
  <c r="B288" i="2"/>
  <c r="D288" i="2"/>
  <c r="C288" i="2"/>
  <c r="E288" i="2"/>
  <c r="B289" i="2"/>
  <c r="D289" i="2"/>
  <c r="C289" i="2"/>
  <c r="E289" i="2"/>
  <c r="B290" i="2"/>
  <c r="D290" i="2"/>
  <c r="C290" i="2"/>
  <c r="E290" i="2"/>
  <c r="B291" i="2"/>
  <c r="D291" i="2"/>
  <c r="C291" i="2"/>
  <c r="E291" i="2"/>
  <c r="B292" i="2"/>
  <c r="D292" i="2"/>
  <c r="C292" i="2"/>
  <c r="E292" i="2"/>
  <c r="B293" i="2"/>
  <c r="D293" i="2"/>
  <c r="C293" i="2"/>
  <c r="E293" i="2"/>
  <c r="B294" i="2"/>
  <c r="D294" i="2"/>
  <c r="C294" i="2"/>
  <c r="E294" i="2"/>
  <c r="B295" i="2"/>
  <c r="D295" i="2"/>
  <c r="C295" i="2"/>
  <c r="E295" i="2"/>
  <c r="B296" i="2"/>
  <c r="D296" i="2"/>
  <c r="C296" i="2"/>
  <c r="E296" i="2"/>
  <c r="B297" i="2"/>
  <c r="D297" i="2"/>
  <c r="C297" i="2"/>
  <c r="E297" i="2"/>
  <c r="B298" i="2"/>
  <c r="D298" i="2"/>
  <c r="C298" i="2"/>
  <c r="E298" i="2"/>
  <c r="B299" i="2"/>
  <c r="D299" i="2"/>
  <c r="C299" i="2"/>
  <c r="E299" i="2"/>
  <c r="B300" i="2"/>
  <c r="D300" i="2"/>
  <c r="C300" i="2"/>
  <c r="E300" i="2"/>
  <c r="B301" i="2"/>
  <c r="D301" i="2"/>
  <c r="C301" i="2"/>
  <c r="E301" i="2"/>
  <c r="B302" i="2"/>
  <c r="D302" i="2"/>
  <c r="C302" i="2"/>
  <c r="E302" i="2"/>
  <c r="B303" i="2"/>
  <c r="D303" i="2"/>
  <c r="C303" i="2"/>
  <c r="E303" i="2"/>
  <c r="B304" i="2"/>
  <c r="D304" i="2"/>
  <c r="C304" i="2"/>
  <c r="E304" i="2"/>
  <c r="B305" i="2"/>
  <c r="D305" i="2"/>
  <c r="C305" i="2"/>
  <c r="E305" i="2"/>
  <c r="B306" i="2"/>
  <c r="D306" i="2"/>
  <c r="C306" i="2"/>
  <c r="E306" i="2"/>
  <c r="B307" i="2"/>
  <c r="D307" i="2"/>
  <c r="C307" i="2"/>
  <c r="E307" i="2"/>
  <c r="B308" i="2"/>
  <c r="D308" i="2"/>
  <c r="C308" i="2"/>
  <c r="E308" i="2"/>
  <c r="B309" i="2"/>
  <c r="D309" i="2"/>
  <c r="C309" i="2"/>
  <c r="E309" i="2"/>
  <c r="B310" i="2"/>
  <c r="D310" i="2"/>
  <c r="C310" i="2"/>
  <c r="E310" i="2"/>
  <c r="B311" i="2"/>
  <c r="D311" i="2"/>
  <c r="C311" i="2"/>
  <c r="E311" i="2"/>
  <c r="B312" i="2"/>
  <c r="D312" i="2"/>
  <c r="C312" i="2"/>
  <c r="E312" i="2"/>
  <c r="B313" i="2"/>
  <c r="D313" i="2"/>
  <c r="C313" i="2"/>
  <c r="E313" i="2"/>
  <c r="B314" i="2"/>
  <c r="D314" i="2"/>
  <c r="C314" i="2"/>
  <c r="E314" i="2"/>
  <c r="B315" i="2"/>
  <c r="D315" i="2"/>
  <c r="C315" i="2"/>
  <c r="E315" i="2"/>
  <c r="B316" i="2"/>
  <c r="D316" i="2"/>
  <c r="C316" i="2"/>
  <c r="E316" i="2"/>
  <c r="B317" i="2"/>
  <c r="D317" i="2"/>
  <c r="C317" i="2"/>
  <c r="E317" i="2"/>
  <c r="B318" i="2"/>
  <c r="D318" i="2"/>
  <c r="C318" i="2"/>
  <c r="E318" i="2"/>
  <c r="B319" i="2"/>
  <c r="D319" i="2"/>
  <c r="C319" i="2"/>
  <c r="E319" i="2"/>
  <c r="B320" i="2"/>
  <c r="D320" i="2"/>
  <c r="C320" i="2"/>
  <c r="E320" i="2"/>
  <c r="B321" i="2"/>
  <c r="D321" i="2"/>
  <c r="C321" i="2"/>
  <c r="E321" i="2"/>
  <c r="B322" i="2"/>
  <c r="D322" i="2"/>
  <c r="C322" i="2"/>
  <c r="E322" i="2"/>
  <c r="B323" i="2"/>
  <c r="D323" i="2"/>
  <c r="C323" i="2"/>
  <c r="E323" i="2"/>
  <c r="B324" i="2"/>
  <c r="D324" i="2"/>
  <c r="C324" i="2"/>
  <c r="E324" i="2"/>
  <c r="B325" i="2"/>
  <c r="D325" i="2"/>
  <c r="C325" i="2"/>
  <c r="E325" i="2"/>
  <c r="B326" i="2"/>
  <c r="D326" i="2"/>
  <c r="C326" i="2"/>
  <c r="E326" i="2"/>
  <c r="B327" i="2"/>
  <c r="D327" i="2"/>
  <c r="C327" i="2"/>
  <c r="E327" i="2"/>
  <c r="B328" i="2"/>
  <c r="D328" i="2"/>
  <c r="C328" i="2"/>
  <c r="E328" i="2"/>
  <c r="B329" i="2"/>
  <c r="D329" i="2"/>
  <c r="C329" i="2"/>
  <c r="E329" i="2"/>
  <c r="B330" i="2"/>
  <c r="D330" i="2"/>
  <c r="C330" i="2"/>
  <c r="E330" i="2"/>
  <c r="B331" i="2"/>
  <c r="D331" i="2"/>
  <c r="C331" i="2"/>
  <c r="E331" i="2"/>
  <c r="B332" i="2"/>
  <c r="D332" i="2"/>
  <c r="C332" i="2"/>
  <c r="E332" i="2"/>
  <c r="B333" i="2"/>
  <c r="D333" i="2"/>
  <c r="C333" i="2"/>
  <c r="E333" i="2"/>
  <c r="B334" i="2"/>
  <c r="D334" i="2"/>
  <c r="C334" i="2"/>
  <c r="E334" i="2"/>
  <c r="B335" i="2"/>
  <c r="D335" i="2"/>
  <c r="C335" i="2"/>
  <c r="E335" i="2"/>
  <c r="B336" i="2"/>
  <c r="D336" i="2"/>
  <c r="C336" i="2"/>
  <c r="E336" i="2"/>
  <c r="B337" i="2"/>
  <c r="D337" i="2"/>
  <c r="C337" i="2"/>
  <c r="E337" i="2"/>
  <c r="B338" i="2"/>
  <c r="D338" i="2"/>
  <c r="C338" i="2"/>
  <c r="E338" i="2"/>
  <c r="B339" i="2"/>
  <c r="D339" i="2"/>
  <c r="C339" i="2"/>
  <c r="E339" i="2"/>
  <c r="B340" i="2"/>
  <c r="D340" i="2"/>
  <c r="C340" i="2"/>
  <c r="E340" i="2"/>
  <c r="B341" i="2"/>
  <c r="D341" i="2"/>
  <c r="C341" i="2"/>
  <c r="E341" i="2"/>
  <c r="B342" i="2"/>
  <c r="D342" i="2"/>
  <c r="C342" i="2"/>
  <c r="E342" i="2"/>
  <c r="B343" i="2"/>
  <c r="D343" i="2"/>
  <c r="C343" i="2"/>
  <c r="E343" i="2"/>
  <c r="B344" i="2"/>
  <c r="D344" i="2"/>
  <c r="C344" i="2"/>
  <c r="E344" i="2"/>
  <c r="B345" i="2"/>
  <c r="D345" i="2"/>
  <c r="C345" i="2"/>
  <c r="E345" i="2"/>
  <c r="B346" i="2"/>
  <c r="D346" i="2"/>
  <c r="C346" i="2"/>
  <c r="E346" i="2"/>
  <c r="B347" i="2"/>
  <c r="D347" i="2"/>
  <c r="C347" i="2"/>
  <c r="E347" i="2"/>
  <c r="B348" i="2"/>
  <c r="D348" i="2"/>
  <c r="C348" i="2"/>
  <c r="E348" i="2"/>
  <c r="B349" i="2"/>
  <c r="D349" i="2"/>
  <c r="C349" i="2"/>
  <c r="E349" i="2"/>
  <c r="B350" i="2"/>
  <c r="D350" i="2"/>
  <c r="C350" i="2"/>
  <c r="E350" i="2"/>
  <c r="B351" i="2"/>
  <c r="D351" i="2"/>
  <c r="C351" i="2"/>
  <c r="E351" i="2"/>
  <c r="B352" i="2"/>
  <c r="D352" i="2"/>
  <c r="C352" i="2"/>
  <c r="E352" i="2"/>
  <c r="B353" i="2"/>
  <c r="D353" i="2"/>
  <c r="C353" i="2"/>
  <c r="E353" i="2"/>
  <c r="B354" i="2"/>
  <c r="D354" i="2"/>
  <c r="C354" i="2"/>
  <c r="E354" i="2"/>
  <c r="B355" i="2"/>
  <c r="D355" i="2"/>
  <c r="C355" i="2"/>
  <c r="E355" i="2"/>
  <c r="B356" i="2"/>
  <c r="D356" i="2"/>
  <c r="C356" i="2"/>
  <c r="E356" i="2"/>
  <c r="B357" i="2"/>
  <c r="D357" i="2"/>
  <c r="C357" i="2"/>
  <c r="E357" i="2"/>
  <c r="B358" i="2"/>
  <c r="D358" i="2"/>
  <c r="C358" i="2"/>
  <c r="E358" i="2"/>
  <c r="B359" i="2"/>
  <c r="D359" i="2"/>
  <c r="C359" i="2"/>
  <c r="E359" i="2"/>
  <c r="B360" i="2"/>
  <c r="D360" i="2"/>
  <c r="C360" i="2"/>
  <c r="E360" i="2"/>
  <c r="B361" i="2"/>
  <c r="D361" i="2"/>
  <c r="C361" i="2"/>
  <c r="E361" i="2"/>
  <c r="B362" i="2"/>
  <c r="D362" i="2"/>
  <c r="C362" i="2"/>
  <c r="E362" i="2"/>
  <c r="B363" i="2"/>
  <c r="D363" i="2"/>
  <c r="C363" i="2"/>
  <c r="E363" i="2"/>
  <c r="B364" i="2"/>
  <c r="D364" i="2"/>
  <c r="C364" i="2"/>
  <c r="E364" i="2"/>
  <c r="B365" i="2"/>
  <c r="D365" i="2"/>
  <c r="C365" i="2"/>
  <c r="E365" i="2"/>
  <c r="B366" i="2"/>
  <c r="D366" i="2"/>
  <c r="C366" i="2"/>
  <c r="E366" i="2"/>
  <c r="B367" i="2"/>
  <c r="D367" i="2"/>
  <c r="C367" i="2"/>
  <c r="E367" i="2"/>
  <c r="B368" i="2"/>
  <c r="D368" i="2"/>
  <c r="C368" i="2"/>
  <c r="E368" i="2"/>
  <c r="B369" i="2"/>
  <c r="D369" i="2"/>
  <c r="C369" i="2"/>
  <c r="E369" i="2"/>
  <c r="B370" i="2"/>
  <c r="D370" i="2"/>
  <c r="C370" i="2"/>
  <c r="E370" i="2"/>
  <c r="B371" i="2"/>
  <c r="D371" i="2"/>
  <c r="C371" i="2"/>
  <c r="E371" i="2"/>
  <c r="B372" i="2"/>
  <c r="D372" i="2"/>
  <c r="C372" i="2"/>
  <c r="E372" i="2"/>
  <c r="B373" i="2"/>
  <c r="D373" i="2"/>
  <c r="C373" i="2"/>
  <c r="E373" i="2"/>
  <c r="B374" i="2"/>
  <c r="D374" i="2"/>
  <c r="C374" i="2"/>
  <c r="E374" i="2"/>
  <c r="B375" i="2"/>
  <c r="D375" i="2"/>
  <c r="C375" i="2"/>
  <c r="E375" i="2"/>
  <c r="B376" i="2"/>
  <c r="D376" i="2"/>
  <c r="C376" i="2"/>
  <c r="E376" i="2"/>
  <c r="B377" i="2"/>
  <c r="D377" i="2"/>
  <c r="C377" i="2"/>
  <c r="E377" i="2"/>
  <c r="B378" i="2"/>
  <c r="D378" i="2"/>
  <c r="C378" i="2"/>
  <c r="E378" i="2"/>
  <c r="B379" i="2"/>
  <c r="D379" i="2"/>
  <c r="C379" i="2"/>
  <c r="E379" i="2"/>
  <c r="B380" i="2"/>
  <c r="D380" i="2"/>
  <c r="C380" i="2"/>
  <c r="E380" i="2"/>
  <c r="B381" i="2"/>
  <c r="D381" i="2"/>
  <c r="C381" i="2"/>
  <c r="E381" i="2"/>
  <c r="B382" i="2"/>
  <c r="D382" i="2"/>
  <c r="C382" i="2"/>
  <c r="E382" i="2"/>
  <c r="B383" i="2"/>
  <c r="D383" i="2"/>
  <c r="C383" i="2"/>
  <c r="E383" i="2"/>
  <c r="B384" i="2"/>
  <c r="D384" i="2"/>
  <c r="C384" i="2"/>
  <c r="E384" i="2"/>
  <c r="B385" i="2"/>
  <c r="D385" i="2"/>
  <c r="C385" i="2"/>
  <c r="E385" i="2"/>
  <c r="B386" i="2"/>
  <c r="D386" i="2"/>
  <c r="C386" i="2"/>
  <c r="E386" i="2"/>
  <c r="B387" i="2"/>
  <c r="D387" i="2"/>
  <c r="C387" i="2"/>
  <c r="E387" i="2"/>
  <c r="B388" i="2"/>
  <c r="D388" i="2"/>
  <c r="C388" i="2"/>
  <c r="E388" i="2"/>
  <c r="B389" i="2"/>
  <c r="D389" i="2"/>
  <c r="C389" i="2"/>
  <c r="E389" i="2"/>
  <c r="B390" i="2"/>
  <c r="D390" i="2"/>
  <c r="C390" i="2"/>
  <c r="E390" i="2"/>
  <c r="B391" i="2"/>
  <c r="D391" i="2"/>
  <c r="C391" i="2"/>
  <c r="E391" i="2"/>
  <c r="B392" i="2"/>
  <c r="D392" i="2"/>
  <c r="C392" i="2"/>
  <c r="E392" i="2"/>
  <c r="B393" i="2"/>
  <c r="D393" i="2"/>
  <c r="C393" i="2"/>
  <c r="E393" i="2"/>
  <c r="B394" i="2"/>
  <c r="D394" i="2"/>
  <c r="C394" i="2"/>
  <c r="E394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D25" i="2"/>
  <c r="E12" i="2"/>
  <c r="E25" i="2"/>
  <c r="F12" i="2"/>
  <c r="F25" i="2"/>
  <c r="G12" i="2"/>
  <c r="G25" i="2"/>
  <c r="H12" i="2"/>
  <c r="H25" i="2"/>
  <c r="I12" i="2"/>
  <c r="I25" i="2"/>
  <c r="J12" i="2"/>
  <c r="J25" i="2"/>
  <c r="K12" i="2"/>
  <c r="K25" i="2"/>
  <c r="L12" i="2"/>
  <c r="L25" i="2"/>
  <c r="E11" i="2"/>
  <c r="F11" i="2"/>
  <c r="G11" i="2"/>
  <c r="H11" i="2"/>
  <c r="I11" i="2"/>
  <c r="J11" i="2"/>
  <c r="K11" i="2"/>
  <c r="L11" i="2"/>
  <c r="M11" i="2"/>
  <c r="M12" i="2"/>
  <c r="M25" i="2"/>
  <c r="B25" i="2"/>
  <c r="L4" i="2"/>
  <c r="D24" i="2"/>
  <c r="E24" i="2"/>
  <c r="F24" i="2"/>
  <c r="G24" i="2"/>
  <c r="H24" i="2"/>
  <c r="I24" i="2"/>
  <c r="J24" i="2"/>
  <c r="K24" i="2"/>
  <c r="L24" i="2"/>
  <c r="M24" i="2"/>
  <c r="B24" i="2"/>
  <c r="K4" i="2"/>
  <c r="D23" i="2"/>
  <c r="E23" i="2"/>
  <c r="F23" i="2"/>
  <c r="G23" i="2"/>
  <c r="H23" i="2"/>
  <c r="I23" i="2"/>
  <c r="J23" i="2"/>
  <c r="K23" i="2"/>
  <c r="L23" i="2"/>
  <c r="M23" i="2"/>
  <c r="B23" i="2"/>
  <c r="J4" i="2"/>
  <c r="D22" i="2"/>
  <c r="E22" i="2"/>
  <c r="F22" i="2"/>
  <c r="G22" i="2"/>
  <c r="H22" i="2"/>
  <c r="I22" i="2"/>
  <c r="J22" i="2"/>
  <c r="K22" i="2"/>
  <c r="L22" i="2"/>
  <c r="M22" i="2"/>
  <c r="B22" i="2"/>
  <c r="I4" i="2"/>
  <c r="D21" i="2"/>
  <c r="E21" i="2"/>
  <c r="F21" i="2"/>
  <c r="G21" i="2"/>
  <c r="H21" i="2"/>
  <c r="I21" i="2"/>
  <c r="J21" i="2"/>
  <c r="K21" i="2"/>
  <c r="L21" i="2"/>
  <c r="M21" i="2"/>
  <c r="B21" i="2"/>
  <c r="H4" i="2"/>
  <c r="D20" i="2"/>
  <c r="E20" i="2"/>
  <c r="F20" i="2"/>
  <c r="G20" i="2"/>
  <c r="H20" i="2"/>
  <c r="I20" i="2"/>
  <c r="J20" i="2"/>
  <c r="K20" i="2"/>
  <c r="L20" i="2"/>
  <c r="M20" i="2"/>
  <c r="B20" i="2"/>
  <c r="G4" i="2"/>
  <c r="D19" i="2"/>
  <c r="E19" i="2"/>
  <c r="F19" i="2"/>
  <c r="G19" i="2"/>
  <c r="H19" i="2"/>
  <c r="I19" i="2"/>
  <c r="J19" i="2"/>
  <c r="K19" i="2"/>
  <c r="L19" i="2"/>
  <c r="M19" i="2"/>
  <c r="B19" i="2"/>
  <c r="F4" i="2"/>
  <c r="D18" i="2"/>
  <c r="E18" i="2"/>
  <c r="F18" i="2"/>
  <c r="G18" i="2"/>
  <c r="H18" i="2"/>
  <c r="I18" i="2"/>
  <c r="J18" i="2"/>
  <c r="K18" i="2"/>
  <c r="L18" i="2"/>
  <c r="M18" i="2"/>
  <c r="B18" i="2"/>
  <c r="E4" i="2"/>
  <c r="D17" i="2"/>
  <c r="E17" i="2"/>
  <c r="F17" i="2"/>
  <c r="G17" i="2"/>
  <c r="H17" i="2"/>
  <c r="I17" i="2"/>
  <c r="J17" i="2"/>
  <c r="K17" i="2"/>
  <c r="L17" i="2"/>
  <c r="M17" i="2"/>
  <c r="B17" i="2"/>
  <c r="D4" i="2"/>
  <c r="D16" i="2"/>
  <c r="E16" i="2"/>
  <c r="F16" i="2"/>
  <c r="G16" i="2"/>
  <c r="H16" i="2"/>
  <c r="I16" i="2"/>
  <c r="J16" i="2"/>
  <c r="K16" i="2"/>
  <c r="L16" i="2"/>
  <c r="M16" i="2"/>
  <c r="B16" i="2"/>
  <c r="C4" i="2"/>
  <c r="L3" i="2"/>
  <c r="K3" i="2"/>
  <c r="J3" i="2"/>
  <c r="I3" i="2"/>
  <c r="H3" i="2"/>
  <c r="G3" i="2"/>
  <c r="F3" i="2"/>
  <c r="E3" i="2"/>
  <c r="D3" i="2"/>
  <c r="C3" i="2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B6" i="1"/>
  <c r="AL4" i="1"/>
  <c r="AM4" i="1"/>
  <c r="AN4" i="1"/>
  <c r="AO4" i="1"/>
  <c r="AP4" i="1"/>
  <c r="AQ4" i="1"/>
  <c r="AR4" i="1"/>
  <c r="AS4" i="1"/>
  <c r="AT4" i="1"/>
  <c r="AU4" i="1"/>
  <c r="AV4" i="1"/>
  <c r="AW4" i="1"/>
  <c r="B7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</calcChain>
</file>

<file path=xl/sharedStrings.xml><?xml version="1.0" encoding="utf-8"?>
<sst xmlns="http://schemas.openxmlformats.org/spreadsheetml/2006/main" count="30" uniqueCount="24">
  <si>
    <t>Net Operating Income</t>
  </si>
  <si>
    <t>Using Sum formula</t>
  </si>
  <si>
    <t>Using Offset Formula</t>
  </si>
  <si>
    <t>Last 12 Months (Dynamic)</t>
  </si>
  <si>
    <t>Last 12 Months (48 month)</t>
  </si>
  <si>
    <t>Last 12 Months (36 Month)</t>
  </si>
  <si>
    <t>Analysis Period</t>
  </si>
  <si>
    <t>Year</t>
  </si>
  <si>
    <t>IRR</t>
  </si>
  <si>
    <t>Residual Value</t>
  </si>
  <si>
    <t>Net Cash Flow</t>
  </si>
  <si>
    <t>Transpose</t>
  </si>
  <si>
    <t>Offset</t>
  </si>
  <si>
    <t>Amortization Table</t>
  </si>
  <si>
    <t>Loan Amount</t>
  </si>
  <si>
    <t>Interest</t>
  </si>
  <si>
    <t>Payment</t>
  </si>
  <si>
    <t>Beg. Balance</t>
  </si>
  <si>
    <t>Principal</t>
  </si>
  <si>
    <t>End. Balance</t>
  </si>
  <si>
    <t>Period</t>
  </si>
  <si>
    <t>Years</t>
  </si>
  <si>
    <t>Loan Payoff</t>
  </si>
  <si>
    <t>IRR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</si>
</sst>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0\ &quot;years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8" fontId="0" fillId="0" borderId="0" xfId="0" applyNumberFormat="1"/>
    <xf numFmtId="164" fontId="0" fillId="0" borderId="0" xfId="0" applyNumberFormat="1"/>
    <xf numFmtId="10" fontId="0" fillId="0" borderId="0" xfId="0" applyNumberFormat="1"/>
    <xf numFmtId="4" fontId="0" fillId="0" borderId="0" xfId="0" applyNumberFormat="1"/>
    <xf numFmtId="3" fontId="0" fillId="0" borderId="0" xfId="0" applyNumberFormat="1"/>
    <xf numFmtId="6" fontId="0" fillId="0" borderId="0" xfId="0" applyNumberFormat="1"/>
    <xf numFmtId="0" fontId="1" fillId="0" borderId="0" xfId="0" applyFont="1"/>
    <xf numFmtId="6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W10"/>
  <sheetViews>
    <sheetView tabSelected="1" zoomScale="90" zoomScaleNormal="90" workbookViewId="0"/>
  </sheetViews>
  <sheetFormatPr defaultRowHeight="15" x14ac:dyDescent="0.25"/>
  <cols>
    <col min="1" max="1" width="25" bestFit="1" customWidth="1"/>
    <col min="2" max="2" width="12.7109375" bestFit="1" customWidth="1"/>
    <col min="3" max="3" width="12.140625" customWidth="1"/>
    <col min="4" max="49" width="11.5703125" bestFit="1" customWidth="1"/>
  </cols>
  <sheetData>
    <row r="3" spans="1:49" x14ac:dyDescent="0.25">
      <c r="B3">
        <v>1</v>
      </c>
      <c r="C3">
        <f>B3+1</f>
        <v>2</v>
      </c>
      <c r="D3">
        <f t="shared" ref="D3:AW3" si="0">C3+1</f>
        <v>3</v>
      </c>
      <c r="E3">
        <f t="shared" si="0"/>
        <v>4</v>
      </c>
      <c r="F3">
        <f t="shared" si="0"/>
        <v>5</v>
      </c>
      <c r="G3">
        <f t="shared" si="0"/>
        <v>6</v>
      </c>
      <c r="H3">
        <f t="shared" si="0"/>
        <v>7</v>
      </c>
      <c r="I3">
        <f t="shared" si="0"/>
        <v>8</v>
      </c>
      <c r="J3">
        <f t="shared" si="0"/>
        <v>9</v>
      </c>
      <c r="K3">
        <f t="shared" si="0"/>
        <v>10</v>
      </c>
      <c r="L3">
        <f t="shared" si="0"/>
        <v>11</v>
      </c>
      <c r="M3">
        <f t="shared" si="0"/>
        <v>12</v>
      </c>
      <c r="N3">
        <f t="shared" si="0"/>
        <v>13</v>
      </c>
      <c r="O3">
        <f t="shared" si="0"/>
        <v>14</v>
      </c>
      <c r="P3">
        <f t="shared" si="0"/>
        <v>15</v>
      </c>
      <c r="Q3">
        <f t="shared" si="0"/>
        <v>16</v>
      </c>
      <c r="R3">
        <f t="shared" si="0"/>
        <v>17</v>
      </c>
      <c r="S3">
        <f t="shared" si="0"/>
        <v>18</v>
      </c>
      <c r="T3">
        <f t="shared" si="0"/>
        <v>19</v>
      </c>
      <c r="U3">
        <f t="shared" si="0"/>
        <v>20</v>
      </c>
      <c r="V3">
        <f t="shared" si="0"/>
        <v>21</v>
      </c>
      <c r="W3">
        <f t="shared" si="0"/>
        <v>22</v>
      </c>
      <c r="X3">
        <f t="shared" si="0"/>
        <v>23</v>
      </c>
      <c r="Y3">
        <f t="shared" si="0"/>
        <v>24</v>
      </c>
      <c r="Z3">
        <f t="shared" si="0"/>
        <v>25</v>
      </c>
      <c r="AA3">
        <f t="shared" si="0"/>
        <v>26</v>
      </c>
      <c r="AB3">
        <f t="shared" si="0"/>
        <v>27</v>
      </c>
      <c r="AC3">
        <f t="shared" si="0"/>
        <v>28</v>
      </c>
      <c r="AD3">
        <f t="shared" si="0"/>
        <v>29</v>
      </c>
      <c r="AE3">
        <f t="shared" si="0"/>
        <v>30</v>
      </c>
      <c r="AF3">
        <f t="shared" si="0"/>
        <v>31</v>
      </c>
      <c r="AG3">
        <f t="shared" si="0"/>
        <v>32</v>
      </c>
      <c r="AH3">
        <f t="shared" si="0"/>
        <v>33</v>
      </c>
      <c r="AI3">
        <f t="shared" si="0"/>
        <v>34</v>
      </c>
      <c r="AJ3">
        <f t="shared" si="0"/>
        <v>35</v>
      </c>
      <c r="AK3">
        <f t="shared" si="0"/>
        <v>36</v>
      </c>
      <c r="AL3">
        <f t="shared" si="0"/>
        <v>37</v>
      </c>
      <c r="AM3">
        <f t="shared" si="0"/>
        <v>38</v>
      </c>
      <c r="AN3">
        <f t="shared" si="0"/>
        <v>39</v>
      </c>
      <c r="AO3">
        <f t="shared" si="0"/>
        <v>40</v>
      </c>
      <c r="AP3">
        <f t="shared" si="0"/>
        <v>41</v>
      </c>
      <c r="AQ3">
        <f t="shared" si="0"/>
        <v>42</v>
      </c>
      <c r="AR3">
        <f t="shared" si="0"/>
        <v>43</v>
      </c>
      <c r="AS3">
        <f t="shared" si="0"/>
        <v>44</v>
      </c>
      <c r="AT3">
        <f t="shared" si="0"/>
        <v>45</v>
      </c>
      <c r="AU3">
        <f t="shared" si="0"/>
        <v>46</v>
      </c>
      <c r="AV3">
        <f t="shared" si="0"/>
        <v>47</v>
      </c>
      <c r="AW3">
        <f t="shared" si="0"/>
        <v>48</v>
      </c>
    </row>
    <row r="4" spans="1:49" x14ac:dyDescent="0.25">
      <c r="A4" t="s">
        <v>0</v>
      </c>
      <c r="B4" s="1">
        <v>14563</v>
      </c>
      <c r="C4" s="1">
        <f>B4*1.025</f>
        <v>14927.074999999999</v>
      </c>
      <c r="D4" s="1">
        <f t="shared" ref="D4:AW4" si="1">C4*1.025</f>
        <v>15300.251874999998</v>
      </c>
      <c r="E4" s="1">
        <f t="shared" si="1"/>
        <v>15682.758171874997</v>
      </c>
      <c r="F4" s="1">
        <f t="shared" si="1"/>
        <v>16074.827126171871</v>
      </c>
      <c r="G4" s="1">
        <f t="shared" si="1"/>
        <v>16476.697804326166</v>
      </c>
      <c r="H4" s="1">
        <f t="shared" si="1"/>
        <v>16888.615249434319</v>
      </c>
      <c r="I4" s="1">
        <f t="shared" si="1"/>
        <v>17310.830630670174</v>
      </c>
      <c r="J4" s="1">
        <f t="shared" si="1"/>
        <v>17743.601396436927</v>
      </c>
      <c r="K4" s="1">
        <f t="shared" si="1"/>
        <v>18187.191431347848</v>
      </c>
      <c r="L4" s="1">
        <f t="shared" si="1"/>
        <v>18641.871217131542</v>
      </c>
      <c r="M4" s="1">
        <f t="shared" si="1"/>
        <v>19107.917997559827</v>
      </c>
      <c r="N4" s="1">
        <f t="shared" si="1"/>
        <v>19585.61594749882</v>
      </c>
      <c r="O4" s="1">
        <f t="shared" si="1"/>
        <v>20075.256346186288</v>
      </c>
      <c r="P4" s="1">
        <f t="shared" si="1"/>
        <v>20577.137754840944</v>
      </c>
      <c r="Q4" s="1">
        <f t="shared" si="1"/>
        <v>21091.566198711964</v>
      </c>
      <c r="R4" s="1">
        <f t="shared" si="1"/>
        <v>21618.855353679763</v>
      </c>
      <c r="S4" s="1">
        <f t="shared" si="1"/>
        <v>22159.326737521755</v>
      </c>
      <c r="T4" s="1">
        <f t="shared" si="1"/>
        <v>22713.309905959795</v>
      </c>
      <c r="U4" s="1">
        <f t="shared" si="1"/>
        <v>23281.142653608789</v>
      </c>
      <c r="V4" s="1">
        <f t="shared" si="1"/>
        <v>23863.171219949007</v>
      </c>
      <c r="W4" s="1">
        <f t="shared" si="1"/>
        <v>24459.750500447728</v>
      </c>
      <c r="X4" s="1">
        <f t="shared" si="1"/>
        <v>25071.24426295892</v>
      </c>
      <c r="Y4" s="1">
        <f t="shared" si="1"/>
        <v>25698.02536953289</v>
      </c>
      <c r="Z4" s="1">
        <f t="shared" si="1"/>
        <v>26340.476003771211</v>
      </c>
      <c r="AA4" s="1">
        <f t="shared" si="1"/>
        <v>26998.987903865491</v>
      </c>
      <c r="AB4" s="1">
        <f t="shared" si="1"/>
        <v>27673.962601462124</v>
      </c>
      <c r="AC4" s="1">
        <f t="shared" si="1"/>
        <v>28365.811666498674</v>
      </c>
      <c r="AD4" s="1">
        <f t="shared" si="1"/>
        <v>29074.956958161139</v>
      </c>
      <c r="AE4" s="1">
        <f t="shared" si="1"/>
        <v>29801.830882115166</v>
      </c>
      <c r="AF4" s="1">
        <f t="shared" si="1"/>
        <v>30546.876654168042</v>
      </c>
      <c r="AG4" s="1">
        <f t="shared" si="1"/>
        <v>31310.548570522238</v>
      </c>
      <c r="AH4" s="1">
        <f t="shared" si="1"/>
        <v>32093.31228478529</v>
      </c>
      <c r="AI4" s="1">
        <f t="shared" si="1"/>
        <v>32895.645091904917</v>
      </c>
      <c r="AJ4" s="1">
        <f t="shared" si="1"/>
        <v>33718.036219202535</v>
      </c>
      <c r="AK4" s="1">
        <f t="shared" si="1"/>
        <v>34560.987124682593</v>
      </c>
      <c r="AL4" s="1">
        <f t="shared" si="1"/>
        <v>35425.011802799658</v>
      </c>
      <c r="AM4" s="1">
        <f t="shared" si="1"/>
        <v>36310.637097869643</v>
      </c>
      <c r="AN4" s="1">
        <f t="shared" si="1"/>
        <v>37218.40302531638</v>
      </c>
      <c r="AO4" s="1">
        <f t="shared" si="1"/>
        <v>38148.863100949289</v>
      </c>
      <c r="AP4" s="1">
        <f t="shared" si="1"/>
        <v>39102.584678473017</v>
      </c>
      <c r="AQ4" s="1">
        <f t="shared" si="1"/>
        <v>40080.149295434836</v>
      </c>
      <c r="AR4" s="1">
        <f t="shared" si="1"/>
        <v>41082.153027820706</v>
      </c>
      <c r="AS4" s="1">
        <f t="shared" si="1"/>
        <v>42109.206853516218</v>
      </c>
      <c r="AT4" s="1">
        <f t="shared" si="1"/>
        <v>43161.937024854116</v>
      </c>
      <c r="AU4" s="1">
        <f t="shared" si="1"/>
        <v>44240.985450475462</v>
      </c>
      <c r="AV4" s="1">
        <f t="shared" si="1"/>
        <v>45347.010086737348</v>
      </c>
      <c r="AW4" s="1">
        <f t="shared" si="1"/>
        <v>46480.68533890578</v>
      </c>
    </row>
    <row r="6" spans="1:49" x14ac:dyDescent="0.25">
      <c r="A6" t="s">
        <v>5</v>
      </c>
      <c r="B6" s="1">
        <f>SUM(Z4:AK4)</f>
        <v>363381.43196113937</v>
      </c>
      <c r="C6" t="s">
        <v>1</v>
      </c>
    </row>
    <row r="7" spans="1:49" x14ac:dyDescent="0.25">
      <c r="A7" t="s">
        <v>4</v>
      </c>
      <c r="B7" s="1">
        <f>SUM(AL4:AW4)</f>
        <v>488707.62678315246</v>
      </c>
      <c r="C7" t="s">
        <v>1</v>
      </c>
    </row>
    <row r="8" spans="1:49" x14ac:dyDescent="0.25">
      <c r="A8" t="s">
        <v>3</v>
      </c>
      <c r="B8" s="1">
        <f ca="1">SUM(OFFSET($A$4,0,COUNTA(4:4)-12,1,12))</f>
        <v>488707.62678315246</v>
      </c>
      <c r="C8" t="s">
        <v>2</v>
      </c>
    </row>
    <row r="10" spans="1:49" x14ac:dyDescent="0.25">
      <c r="A10" t="s">
        <v>6</v>
      </c>
      <c r="B10" s="2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94"/>
  <sheetViews>
    <sheetView workbookViewId="0"/>
  </sheetViews>
  <sheetFormatPr defaultRowHeight="15" x14ac:dyDescent="0.25"/>
  <cols>
    <col min="1" max="1" width="11.140625" customWidth="1"/>
    <col min="2" max="2" width="10.140625" customWidth="1"/>
    <col min="3" max="3" width="8" bestFit="1" customWidth="1"/>
    <col min="4" max="4" width="7.140625" bestFit="1" customWidth="1"/>
    <col min="5" max="5" width="9.85546875" bestFit="1" customWidth="1"/>
    <col min="6" max="12" width="7.140625" bestFit="1" customWidth="1"/>
    <col min="13" max="13" width="5.5703125" bestFit="1" customWidth="1"/>
  </cols>
  <sheetData>
    <row r="2" spans="1:13" x14ac:dyDescent="0.25">
      <c r="A2" t="s">
        <v>7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</row>
    <row r="3" spans="1:13" x14ac:dyDescent="0.25">
      <c r="A3" t="s">
        <v>8</v>
      </c>
      <c r="B3" t="s">
        <v>11</v>
      </c>
      <c r="C3" s="3">
        <f>IRR($C$16:$M$16)</f>
        <v>0.10000000000000009</v>
      </c>
      <c r="D3" s="3">
        <f>IRR($C$17:$M$17)</f>
        <v>0.11559842342225735</v>
      </c>
      <c r="E3" s="3">
        <f>IRR($C$18:$M$18)</f>
        <v>0.12083223953021682</v>
      </c>
      <c r="F3" s="3">
        <f>IRR($C$19:$M$19)</f>
        <v>0.12344695180788423</v>
      </c>
      <c r="G3" s="3">
        <f>IRR($C$20:$M$20)</f>
        <v>0.125009570074333</v>
      </c>
      <c r="H3" s="3">
        <f>IRR($C$21:$M$21)</f>
        <v>0.12604494914863129</v>
      </c>
      <c r="I3" s="3">
        <f>IRR($C$22:$M$22)</f>
        <v>0.12677865316108949</v>
      </c>
      <c r="J3" s="3">
        <f>IRR($C$23:$M$23)</f>
        <v>0.12732367556561197</v>
      </c>
      <c r="K3" s="3">
        <f>IRR($C$24:$M$24)</f>
        <v>0.12774287817271368</v>
      </c>
      <c r="L3" s="3">
        <f>IRR($C$25:$M$25)</f>
        <v>0.1280740205994213</v>
      </c>
    </row>
    <row r="4" spans="1:13" x14ac:dyDescent="0.25">
      <c r="A4" t="s">
        <v>8</v>
      </c>
      <c r="B4" t="s">
        <v>12</v>
      </c>
      <c r="C4" s="3">
        <f ca="1">OFFSET($B$15,C2,0)</f>
        <v>0.10000000000000009</v>
      </c>
      <c r="D4" s="3">
        <f t="shared" ref="D4:L4" ca="1" si="0">OFFSET($B$15,D2,0)</f>
        <v>0.11559842342225735</v>
      </c>
      <c r="E4" s="3">
        <f t="shared" ca="1" si="0"/>
        <v>0.12083223953021682</v>
      </c>
      <c r="F4" s="3">
        <f t="shared" ca="1" si="0"/>
        <v>0.12344695180788423</v>
      </c>
      <c r="G4" s="3">
        <f t="shared" ca="1" si="0"/>
        <v>0.125009570074333</v>
      </c>
      <c r="H4" s="3">
        <f t="shared" ca="1" si="0"/>
        <v>0.12604494914863129</v>
      </c>
      <c r="I4" s="3">
        <f t="shared" ca="1" si="0"/>
        <v>0.12677865316108949</v>
      </c>
      <c r="J4" s="3">
        <f t="shared" ca="1" si="0"/>
        <v>0.12732367556561197</v>
      </c>
      <c r="K4" s="3">
        <f t="shared" ca="1" si="0"/>
        <v>0.12774287817271368</v>
      </c>
      <c r="L4" s="3">
        <f t="shared" ca="1" si="0"/>
        <v>0.1280740205994213</v>
      </c>
    </row>
    <row r="6" spans="1:13" x14ac:dyDescent="0.25">
      <c r="A6" t="s">
        <v>22</v>
      </c>
      <c r="B6" t="s">
        <v>12</v>
      </c>
      <c r="C6" s="5">
        <f ca="1">OFFSET($E$34,12*C2,0)</f>
        <v>3940.9853861773008</v>
      </c>
      <c r="D6" s="5">
        <f t="shared" ref="D6:L6" ca="1" si="1">OFFSET($E$34,12*D2,0)</f>
        <v>3878.9514727086753</v>
      </c>
      <c r="E6" s="5">
        <f t="shared" ca="1" si="1"/>
        <v>3813.7437864939639</v>
      </c>
      <c r="F6" s="5">
        <f t="shared" ca="1" si="1"/>
        <v>3745.1999512960306</v>
      </c>
      <c r="G6" s="5">
        <f t="shared" ca="1" si="1"/>
        <v>3673.1492834012788</v>
      </c>
      <c r="H6" s="5">
        <f t="shared" ca="1" si="1"/>
        <v>3597.4123665933844</v>
      </c>
      <c r="I6" s="5">
        <f t="shared" ca="1" si="1"/>
        <v>3517.8006053818876</v>
      </c>
      <c r="J6" s="5">
        <f t="shared" ca="1" si="1"/>
        <v>3434.1157553731023</v>
      </c>
      <c r="K6" s="5">
        <f t="shared" ca="1" si="1"/>
        <v>3346.1494296139203</v>
      </c>
      <c r="L6" s="5">
        <f t="shared" ca="1" si="1"/>
        <v>3253.6825796792164</v>
      </c>
    </row>
    <row r="11" spans="1:13" x14ac:dyDescent="0.25">
      <c r="A11" t="s">
        <v>9</v>
      </c>
      <c r="D11" s="5">
        <v>5000</v>
      </c>
      <c r="E11" s="5">
        <f>D11*1.03</f>
        <v>5150</v>
      </c>
      <c r="F11" s="5">
        <f t="shared" ref="F11:M11" si="2">E11*1.03</f>
        <v>5304.5</v>
      </c>
      <c r="G11" s="5">
        <f t="shared" si="2"/>
        <v>5463.6350000000002</v>
      </c>
      <c r="H11" s="5">
        <f t="shared" si="2"/>
        <v>5627.5440500000004</v>
      </c>
      <c r="I11" s="5">
        <f t="shared" si="2"/>
        <v>5796.3703715000001</v>
      </c>
      <c r="J11" s="5">
        <f t="shared" si="2"/>
        <v>5970.2614826449999</v>
      </c>
      <c r="K11" s="5">
        <f t="shared" si="2"/>
        <v>6149.3693271243501</v>
      </c>
      <c r="L11" s="5">
        <f t="shared" si="2"/>
        <v>6333.8504069380806</v>
      </c>
      <c r="M11" s="5">
        <f t="shared" si="2"/>
        <v>6523.865919146223</v>
      </c>
    </row>
    <row r="12" spans="1:13" x14ac:dyDescent="0.25">
      <c r="A12" t="s">
        <v>10</v>
      </c>
      <c r="D12" s="5">
        <v>500</v>
      </c>
      <c r="E12" s="5">
        <f>D12*1.03</f>
        <v>515</v>
      </c>
      <c r="F12" s="5">
        <f t="shared" ref="F12:M12" si="3">E12*1.03</f>
        <v>530.45000000000005</v>
      </c>
      <c r="G12" s="5">
        <f t="shared" si="3"/>
        <v>546.36350000000004</v>
      </c>
      <c r="H12" s="5">
        <f t="shared" si="3"/>
        <v>562.75440500000002</v>
      </c>
      <c r="I12" s="5">
        <f t="shared" si="3"/>
        <v>579.63703715000008</v>
      </c>
      <c r="J12" s="5">
        <f t="shared" si="3"/>
        <v>597.02614826450008</v>
      </c>
      <c r="K12" s="5">
        <f t="shared" si="3"/>
        <v>614.93693271243512</v>
      </c>
      <c r="L12" s="5">
        <f t="shared" si="3"/>
        <v>633.38504069380815</v>
      </c>
      <c r="M12" s="5">
        <f t="shared" si="3"/>
        <v>652.38659191462239</v>
      </c>
    </row>
    <row r="13" spans="1:13" x14ac:dyDescent="0.25"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25">
      <c r="A14" s="7" t="s">
        <v>23</v>
      </c>
    </row>
    <row r="15" spans="1:13" x14ac:dyDescent="0.25">
      <c r="A15" t="s">
        <v>7</v>
      </c>
      <c r="B15" t="s">
        <v>8</v>
      </c>
      <c r="C15">
        <v>0</v>
      </c>
      <c r="D15">
        <v>1</v>
      </c>
      <c r="E15">
        <v>2</v>
      </c>
      <c r="F15">
        <v>3</v>
      </c>
      <c r="G15">
        <v>4</v>
      </c>
      <c r="H15">
        <v>5</v>
      </c>
      <c r="I15">
        <v>6</v>
      </c>
      <c r="J15">
        <v>7</v>
      </c>
      <c r="K15">
        <v>8</v>
      </c>
      <c r="L15">
        <v>9</v>
      </c>
      <c r="M15">
        <v>10</v>
      </c>
    </row>
    <row r="16" spans="1:13" x14ac:dyDescent="0.25">
      <c r="A16">
        <v>1</v>
      </c>
      <c r="B16" s="3">
        <f>IRR($C$16:$M$16)</f>
        <v>0.10000000000000009</v>
      </c>
      <c r="C16" s="5">
        <v>-5000</v>
      </c>
      <c r="D16" s="5">
        <f t="shared" ref="D16:M25" si="4">IF(D$15=$A16,D$11+D$12,IF(D$15&gt;$A16,0,D$12))</f>
        <v>5500</v>
      </c>
      <c r="E16" s="5">
        <f t="shared" si="4"/>
        <v>0</v>
      </c>
      <c r="F16" s="5">
        <f t="shared" si="4"/>
        <v>0</v>
      </c>
      <c r="G16" s="5">
        <f t="shared" si="4"/>
        <v>0</v>
      </c>
      <c r="H16" s="5">
        <f t="shared" si="4"/>
        <v>0</v>
      </c>
      <c r="I16" s="5">
        <f t="shared" si="4"/>
        <v>0</v>
      </c>
      <c r="J16" s="5">
        <f t="shared" si="4"/>
        <v>0</v>
      </c>
      <c r="K16" s="5">
        <f t="shared" si="4"/>
        <v>0</v>
      </c>
      <c r="L16" s="5">
        <f t="shared" si="4"/>
        <v>0</v>
      </c>
      <c r="M16" s="5">
        <f t="shared" si="4"/>
        <v>0</v>
      </c>
    </row>
    <row r="17" spans="1:13" x14ac:dyDescent="0.25">
      <c r="A17">
        <v>2</v>
      </c>
      <c r="B17" s="3">
        <f>IRR($C$17:$M$17)</f>
        <v>0.11559842342225735</v>
      </c>
      <c r="C17" s="5">
        <v>-5000</v>
      </c>
      <c r="D17" s="5">
        <f t="shared" si="4"/>
        <v>500</v>
      </c>
      <c r="E17" s="5">
        <f t="shared" si="4"/>
        <v>5665</v>
      </c>
      <c r="F17" s="5">
        <f t="shared" si="4"/>
        <v>0</v>
      </c>
      <c r="G17" s="5">
        <f t="shared" si="4"/>
        <v>0</v>
      </c>
      <c r="H17" s="5">
        <f t="shared" si="4"/>
        <v>0</v>
      </c>
      <c r="I17" s="5">
        <f t="shared" si="4"/>
        <v>0</v>
      </c>
      <c r="J17" s="5">
        <f t="shared" si="4"/>
        <v>0</v>
      </c>
      <c r="K17" s="5">
        <f t="shared" si="4"/>
        <v>0</v>
      </c>
      <c r="L17" s="5">
        <f t="shared" si="4"/>
        <v>0</v>
      </c>
      <c r="M17" s="5">
        <f t="shared" si="4"/>
        <v>0</v>
      </c>
    </row>
    <row r="18" spans="1:13" x14ac:dyDescent="0.25">
      <c r="A18">
        <v>3</v>
      </c>
      <c r="B18" s="3">
        <f>IRR($C$18:$M$18)</f>
        <v>0.12083223953021682</v>
      </c>
      <c r="C18" s="5">
        <v>-5000</v>
      </c>
      <c r="D18" s="5">
        <f t="shared" si="4"/>
        <v>500</v>
      </c>
      <c r="E18" s="5">
        <f t="shared" si="4"/>
        <v>515</v>
      </c>
      <c r="F18" s="5">
        <f t="shared" si="4"/>
        <v>5834.95</v>
      </c>
      <c r="G18" s="5">
        <f t="shared" si="4"/>
        <v>0</v>
      </c>
      <c r="H18" s="5">
        <f t="shared" si="4"/>
        <v>0</v>
      </c>
      <c r="I18" s="5">
        <f t="shared" si="4"/>
        <v>0</v>
      </c>
      <c r="J18" s="5">
        <f t="shared" si="4"/>
        <v>0</v>
      </c>
      <c r="K18" s="5">
        <f t="shared" si="4"/>
        <v>0</v>
      </c>
      <c r="L18" s="5">
        <f t="shared" si="4"/>
        <v>0</v>
      </c>
      <c r="M18" s="5">
        <f t="shared" si="4"/>
        <v>0</v>
      </c>
    </row>
    <row r="19" spans="1:13" x14ac:dyDescent="0.25">
      <c r="A19">
        <v>4</v>
      </c>
      <c r="B19" s="3">
        <f>IRR($C$19:$M$19)</f>
        <v>0.12344695180788423</v>
      </c>
      <c r="C19" s="5">
        <v>-5000</v>
      </c>
      <c r="D19" s="5">
        <f t="shared" si="4"/>
        <v>500</v>
      </c>
      <c r="E19" s="5">
        <f t="shared" si="4"/>
        <v>515</v>
      </c>
      <c r="F19" s="5">
        <f t="shared" si="4"/>
        <v>530.45000000000005</v>
      </c>
      <c r="G19" s="5">
        <f t="shared" si="4"/>
        <v>6009.9985000000006</v>
      </c>
      <c r="H19" s="5">
        <f t="shared" si="4"/>
        <v>0</v>
      </c>
      <c r="I19" s="5">
        <f t="shared" si="4"/>
        <v>0</v>
      </c>
      <c r="J19" s="5">
        <f t="shared" si="4"/>
        <v>0</v>
      </c>
      <c r="K19" s="5">
        <f t="shared" si="4"/>
        <v>0</v>
      </c>
      <c r="L19" s="5">
        <f t="shared" si="4"/>
        <v>0</v>
      </c>
      <c r="M19" s="5">
        <f t="shared" si="4"/>
        <v>0</v>
      </c>
    </row>
    <row r="20" spans="1:13" x14ac:dyDescent="0.25">
      <c r="A20">
        <v>5</v>
      </c>
      <c r="B20" s="3">
        <f>IRR($C$20:$M$20)</f>
        <v>0.125009570074333</v>
      </c>
      <c r="C20" s="5">
        <v>-5000</v>
      </c>
      <c r="D20" s="5">
        <f t="shared" si="4"/>
        <v>500</v>
      </c>
      <c r="E20" s="5">
        <f t="shared" si="4"/>
        <v>515</v>
      </c>
      <c r="F20" s="5">
        <f t="shared" si="4"/>
        <v>530.45000000000005</v>
      </c>
      <c r="G20" s="5">
        <f t="shared" si="4"/>
        <v>546.36350000000004</v>
      </c>
      <c r="H20" s="5">
        <f t="shared" si="4"/>
        <v>6190.2984550000001</v>
      </c>
      <c r="I20" s="5">
        <f t="shared" si="4"/>
        <v>0</v>
      </c>
      <c r="J20" s="5">
        <f t="shared" si="4"/>
        <v>0</v>
      </c>
      <c r="K20" s="5">
        <f t="shared" si="4"/>
        <v>0</v>
      </c>
      <c r="L20" s="5">
        <f t="shared" si="4"/>
        <v>0</v>
      </c>
      <c r="M20" s="5">
        <f t="shared" si="4"/>
        <v>0</v>
      </c>
    </row>
    <row r="21" spans="1:13" x14ac:dyDescent="0.25">
      <c r="A21">
        <v>6</v>
      </c>
      <c r="B21" s="3">
        <f>IRR($C$21:$M$21)</f>
        <v>0.12604494914863129</v>
      </c>
      <c r="C21" s="5">
        <v>-5000</v>
      </c>
      <c r="D21" s="5">
        <f t="shared" si="4"/>
        <v>500</v>
      </c>
      <c r="E21" s="5">
        <f t="shared" si="4"/>
        <v>515</v>
      </c>
      <c r="F21" s="5">
        <f t="shared" si="4"/>
        <v>530.45000000000005</v>
      </c>
      <c r="G21" s="5">
        <f t="shared" si="4"/>
        <v>546.36350000000004</v>
      </c>
      <c r="H21" s="5">
        <f t="shared" si="4"/>
        <v>562.75440500000002</v>
      </c>
      <c r="I21" s="5">
        <f t="shared" si="4"/>
        <v>6376.0074086499999</v>
      </c>
      <c r="J21" s="5">
        <f t="shared" si="4"/>
        <v>0</v>
      </c>
      <c r="K21" s="5">
        <f t="shared" si="4"/>
        <v>0</v>
      </c>
      <c r="L21" s="5">
        <f t="shared" si="4"/>
        <v>0</v>
      </c>
      <c r="M21" s="5">
        <f t="shared" si="4"/>
        <v>0</v>
      </c>
    </row>
    <row r="22" spans="1:13" x14ac:dyDescent="0.25">
      <c r="A22">
        <v>7</v>
      </c>
      <c r="B22" s="3">
        <f>IRR($C$22:$M$22)</f>
        <v>0.12677865316108949</v>
      </c>
      <c r="C22" s="5">
        <v>-5000</v>
      </c>
      <c r="D22" s="5">
        <f t="shared" si="4"/>
        <v>500</v>
      </c>
      <c r="E22" s="5">
        <f t="shared" si="4"/>
        <v>515</v>
      </c>
      <c r="F22" s="5">
        <f t="shared" si="4"/>
        <v>530.45000000000005</v>
      </c>
      <c r="G22" s="5">
        <f t="shared" si="4"/>
        <v>546.36350000000004</v>
      </c>
      <c r="H22" s="5">
        <f t="shared" si="4"/>
        <v>562.75440500000002</v>
      </c>
      <c r="I22" s="5">
        <f t="shared" si="4"/>
        <v>579.63703715000008</v>
      </c>
      <c r="J22" s="5">
        <f t="shared" si="4"/>
        <v>6567.2876309095</v>
      </c>
      <c r="K22" s="5">
        <f t="shared" si="4"/>
        <v>0</v>
      </c>
      <c r="L22" s="5">
        <f t="shared" si="4"/>
        <v>0</v>
      </c>
      <c r="M22" s="5">
        <f t="shared" si="4"/>
        <v>0</v>
      </c>
    </row>
    <row r="23" spans="1:13" x14ac:dyDescent="0.25">
      <c r="A23">
        <v>8</v>
      </c>
      <c r="B23" s="3">
        <f>IRR($C$23:$M$23)</f>
        <v>0.12732367556561197</v>
      </c>
      <c r="C23" s="5">
        <v>-5000</v>
      </c>
      <c r="D23" s="5">
        <f t="shared" si="4"/>
        <v>500</v>
      </c>
      <c r="E23" s="5">
        <f t="shared" si="4"/>
        <v>515</v>
      </c>
      <c r="F23" s="5">
        <f t="shared" si="4"/>
        <v>530.45000000000005</v>
      </c>
      <c r="G23" s="5">
        <f t="shared" si="4"/>
        <v>546.36350000000004</v>
      </c>
      <c r="H23" s="5">
        <f t="shared" si="4"/>
        <v>562.75440500000002</v>
      </c>
      <c r="I23" s="5">
        <f t="shared" si="4"/>
        <v>579.63703715000008</v>
      </c>
      <c r="J23" s="5">
        <f t="shared" si="4"/>
        <v>597.02614826450008</v>
      </c>
      <c r="K23" s="5">
        <f t="shared" si="4"/>
        <v>6764.3062598367851</v>
      </c>
      <c r="L23" s="5">
        <f t="shared" si="4"/>
        <v>0</v>
      </c>
      <c r="M23" s="5">
        <f t="shared" si="4"/>
        <v>0</v>
      </c>
    </row>
    <row r="24" spans="1:13" x14ac:dyDescent="0.25">
      <c r="A24">
        <v>9</v>
      </c>
      <c r="B24" s="3">
        <f>IRR($C$24:$M$24)</f>
        <v>0.12774287817271368</v>
      </c>
      <c r="C24" s="5">
        <v>-5000</v>
      </c>
      <c r="D24" s="5">
        <f t="shared" si="4"/>
        <v>500</v>
      </c>
      <c r="E24" s="5">
        <f t="shared" si="4"/>
        <v>515</v>
      </c>
      <c r="F24" s="5">
        <f t="shared" si="4"/>
        <v>530.45000000000005</v>
      </c>
      <c r="G24" s="5">
        <f t="shared" si="4"/>
        <v>546.36350000000004</v>
      </c>
      <c r="H24" s="5">
        <f t="shared" si="4"/>
        <v>562.75440500000002</v>
      </c>
      <c r="I24" s="5">
        <f t="shared" si="4"/>
        <v>579.63703715000008</v>
      </c>
      <c r="J24" s="5">
        <f t="shared" si="4"/>
        <v>597.02614826450008</v>
      </c>
      <c r="K24" s="5">
        <f t="shared" si="4"/>
        <v>614.93693271243512</v>
      </c>
      <c r="L24" s="5">
        <f t="shared" si="4"/>
        <v>6967.2354476318887</v>
      </c>
      <c r="M24" s="5">
        <f t="shared" si="4"/>
        <v>0</v>
      </c>
    </row>
    <row r="25" spans="1:13" x14ac:dyDescent="0.25">
      <c r="A25">
        <v>10</v>
      </c>
      <c r="B25" s="3">
        <f>IRR($C$25:$M$25)</f>
        <v>0.1280740205994213</v>
      </c>
      <c r="C25" s="5">
        <v>-5000</v>
      </c>
      <c r="D25" s="5">
        <f t="shared" si="4"/>
        <v>500</v>
      </c>
      <c r="E25" s="5">
        <f t="shared" si="4"/>
        <v>515</v>
      </c>
      <c r="F25" s="5">
        <f t="shared" si="4"/>
        <v>530.45000000000005</v>
      </c>
      <c r="G25" s="5">
        <f t="shared" si="4"/>
        <v>546.36350000000004</v>
      </c>
      <c r="H25" s="5">
        <f t="shared" si="4"/>
        <v>562.75440500000002</v>
      </c>
      <c r="I25" s="5">
        <f t="shared" si="4"/>
        <v>579.63703715000008</v>
      </c>
      <c r="J25" s="5">
        <f t="shared" si="4"/>
        <v>597.02614826450008</v>
      </c>
      <c r="K25" s="5">
        <f t="shared" si="4"/>
        <v>614.93693271243512</v>
      </c>
      <c r="L25" s="5">
        <f t="shared" si="4"/>
        <v>633.38504069380815</v>
      </c>
      <c r="M25" s="5">
        <f t="shared" si="4"/>
        <v>7176.2525110608458</v>
      </c>
    </row>
    <row r="26" spans="1:13" x14ac:dyDescent="0.25">
      <c r="B26" s="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8" spans="1:13" x14ac:dyDescent="0.25">
      <c r="A28" s="7" t="s">
        <v>13</v>
      </c>
    </row>
    <row r="29" spans="1:13" x14ac:dyDescent="0.25">
      <c r="A29" t="s">
        <v>14</v>
      </c>
      <c r="C29" s="5">
        <v>4000</v>
      </c>
    </row>
    <row r="30" spans="1:13" x14ac:dyDescent="0.25">
      <c r="A30" t="s">
        <v>15</v>
      </c>
      <c r="C30" s="3">
        <v>0.05</v>
      </c>
    </row>
    <row r="31" spans="1:13" x14ac:dyDescent="0.25">
      <c r="A31" t="s">
        <v>21</v>
      </c>
      <c r="C31">
        <v>30</v>
      </c>
    </row>
    <row r="32" spans="1:13" x14ac:dyDescent="0.25">
      <c r="A32" t="s">
        <v>16</v>
      </c>
      <c r="C32" s="1">
        <f>-PMT(C30/12,C31*12,C29)</f>
        <v>21.472864920485563</v>
      </c>
    </row>
    <row r="34" spans="1:5" x14ac:dyDescent="0.25">
      <c r="A34" t="s">
        <v>20</v>
      </c>
      <c r="B34" t="s">
        <v>17</v>
      </c>
      <c r="C34" t="s">
        <v>18</v>
      </c>
      <c r="D34" t="s">
        <v>15</v>
      </c>
      <c r="E34" t="s">
        <v>19</v>
      </c>
    </row>
    <row r="35" spans="1:5" x14ac:dyDescent="0.25">
      <c r="A35">
        <v>1</v>
      </c>
      <c r="B35" s="5">
        <f>$C$29</f>
        <v>4000</v>
      </c>
      <c r="C35" s="1">
        <f>$C$32-D35</f>
        <v>4.806198253818895</v>
      </c>
      <c r="D35" s="4">
        <f>B35*$C$30/12</f>
        <v>16.666666666666668</v>
      </c>
      <c r="E35" s="6">
        <f>B35-C35</f>
        <v>3995.1938017461812</v>
      </c>
    </row>
    <row r="36" spans="1:5" x14ac:dyDescent="0.25">
      <c r="A36">
        <f>A35+1</f>
        <v>2</v>
      </c>
      <c r="B36" s="5">
        <f>E35</f>
        <v>3995.1938017461812</v>
      </c>
      <c r="C36" s="1">
        <f>$C$32-D36</f>
        <v>4.8262240798764715</v>
      </c>
      <c r="D36" s="4">
        <f>B36*$C$30/12</f>
        <v>16.646640840609091</v>
      </c>
      <c r="E36" s="6">
        <f>B36-C36</f>
        <v>3990.3675776663049</v>
      </c>
    </row>
    <row r="37" spans="1:5" x14ac:dyDescent="0.25">
      <c r="A37">
        <f t="shared" ref="A37:A100" si="5">A36+1</f>
        <v>3</v>
      </c>
      <c r="B37" s="5">
        <f t="shared" ref="B37:B100" si="6">E36</f>
        <v>3990.3675776663049</v>
      </c>
      <c r="C37" s="1">
        <f t="shared" ref="C37:C100" si="7">$C$32-D37</f>
        <v>4.8463333468759586</v>
      </c>
      <c r="D37" s="4">
        <f t="shared" ref="D37:D100" si="8">B37*$C$30/12</f>
        <v>16.626531573609604</v>
      </c>
      <c r="E37" s="6">
        <f t="shared" ref="E37:E100" si="9">B37-C37</f>
        <v>3985.5212443194291</v>
      </c>
    </row>
    <row r="38" spans="1:5" x14ac:dyDescent="0.25">
      <c r="A38">
        <f t="shared" si="5"/>
        <v>4</v>
      </c>
      <c r="B38" s="5">
        <f t="shared" si="6"/>
        <v>3985.5212443194291</v>
      </c>
      <c r="C38" s="1">
        <f t="shared" si="7"/>
        <v>4.8665264024879384</v>
      </c>
      <c r="D38" s="4">
        <f t="shared" si="8"/>
        <v>16.606338517997624</v>
      </c>
      <c r="E38" s="6">
        <f t="shared" si="9"/>
        <v>3980.6547179169411</v>
      </c>
    </row>
    <row r="39" spans="1:5" x14ac:dyDescent="0.25">
      <c r="A39">
        <f t="shared" si="5"/>
        <v>5</v>
      </c>
      <c r="B39" s="5">
        <f t="shared" si="6"/>
        <v>3980.6547179169411</v>
      </c>
      <c r="C39" s="1">
        <f t="shared" si="7"/>
        <v>4.8868035958316405</v>
      </c>
      <c r="D39" s="4">
        <f t="shared" si="8"/>
        <v>16.586061324653922</v>
      </c>
      <c r="E39" s="6">
        <f t="shared" si="9"/>
        <v>3975.7679143211094</v>
      </c>
    </row>
    <row r="40" spans="1:5" x14ac:dyDescent="0.25">
      <c r="A40">
        <f t="shared" si="5"/>
        <v>6</v>
      </c>
      <c r="B40" s="5">
        <f t="shared" si="6"/>
        <v>3975.7679143211094</v>
      </c>
      <c r="C40" s="1">
        <f t="shared" si="7"/>
        <v>4.9071652774809387</v>
      </c>
      <c r="D40" s="4">
        <f t="shared" si="8"/>
        <v>16.565699643004624</v>
      </c>
      <c r="E40" s="6">
        <f t="shared" si="9"/>
        <v>3970.8607490436284</v>
      </c>
    </row>
    <row r="41" spans="1:5" x14ac:dyDescent="0.25">
      <c r="A41">
        <f t="shared" si="5"/>
        <v>7</v>
      </c>
      <c r="B41" s="5">
        <f t="shared" si="6"/>
        <v>3970.8607490436284</v>
      </c>
      <c r="C41" s="1">
        <f t="shared" si="7"/>
        <v>4.9276117994704443</v>
      </c>
      <c r="D41" s="4">
        <f t="shared" si="8"/>
        <v>16.545253121015119</v>
      </c>
      <c r="E41" s="6">
        <f t="shared" si="9"/>
        <v>3965.9331372441579</v>
      </c>
    </row>
    <row r="42" spans="1:5" x14ac:dyDescent="0.25">
      <c r="A42">
        <f t="shared" si="5"/>
        <v>8</v>
      </c>
      <c r="B42" s="5">
        <f t="shared" si="6"/>
        <v>3965.9331372441579</v>
      </c>
      <c r="C42" s="1">
        <f t="shared" si="7"/>
        <v>4.9481435153015703</v>
      </c>
      <c r="D42" s="4">
        <f t="shared" si="8"/>
        <v>16.524721405183993</v>
      </c>
      <c r="E42" s="6">
        <f t="shared" si="9"/>
        <v>3960.9849937288564</v>
      </c>
    </row>
    <row r="43" spans="1:5" x14ac:dyDescent="0.25">
      <c r="A43">
        <f t="shared" si="5"/>
        <v>9</v>
      </c>
      <c r="B43" s="5">
        <f t="shared" si="6"/>
        <v>3960.9849937288564</v>
      </c>
      <c r="C43" s="1">
        <f t="shared" si="7"/>
        <v>4.9687607799486599</v>
      </c>
      <c r="D43" s="4">
        <f t="shared" si="8"/>
        <v>16.504104140536903</v>
      </c>
      <c r="E43" s="6">
        <f t="shared" si="9"/>
        <v>3956.0162329489076</v>
      </c>
    </row>
    <row r="44" spans="1:5" x14ac:dyDescent="0.25">
      <c r="A44">
        <f t="shared" si="5"/>
        <v>10</v>
      </c>
      <c r="B44" s="5">
        <f t="shared" si="6"/>
        <v>3956.0162329489076</v>
      </c>
      <c r="C44" s="1">
        <f t="shared" si="7"/>
        <v>4.9894639498651152</v>
      </c>
      <c r="D44" s="4">
        <f t="shared" si="8"/>
        <v>16.483400970620448</v>
      </c>
      <c r="E44" s="6">
        <f t="shared" si="9"/>
        <v>3951.0267689990424</v>
      </c>
    </row>
    <row r="45" spans="1:5" x14ac:dyDescent="0.25">
      <c r="A45">
        <f t="shared" si="5"/>
        <v>11</v>
      </c>
      <c r="B45" s="5">
        <f t="shared" si="6"/>
        <v>3951.0267689990424</v>
      </c>
      <c r="C45" s="1">
        <f t="shared" si="7"/>
        <v>5.0102533829895499</v>
      </c>
      <c r="D45" s="4">
        <f t="shared" si="8"/>
        <v>16.462611537496013</v>
      </c>
      <c r="E45" s="6">
        <f t="shared" si="9"/>
        <v>3946.0165156160529</v>
      </c>
    </row>
    <row r="46" spans="1:5" x14ac:dyDescent="0.25">
      <c r="A46">
        <f t="shared" si="5"/>
        <v>12</v>
      </c>
      <c r="B46" s="5">
        <f t="shared" si="6"/>
        <v>3946.0165156160529</v>
      </c>
      <c r="C46" s="1">
        <f t="shared" si="7"/>
        <v>5.0311294387520071</v>
      </c>
      <c r="D46" s="4">
        <f t="shared" si="8"/>
        <v>16.441735481733556</v>
      </c>
      <c r="E46" s="6">
        <f t="shared" si="9"/>
        <v>3940.9853861773008</v>
      </c>
    </row>
    <row r="47" spans="1:5" x14ac:dyDescent="0.25">
      <c r="A47">
        <f t="shared" si="5"/>
        <v>13</v>
      </c>
      <c r="B47" s="5">
        <f t="shared" si="6"/>
        <v>3940.9853861773008</v>
      </c>
      <c r="C47" s="1">
        <f t="shared" si="7"/>
        <v>5.0520924780801408</v>
      </c>
      <c r="D47" s="4">
        <f t="shared" si="8"/>
        <v>16.420772442405422</v>
      </c>
      <c r="E47" s="6">
        <f t="shared" si="9"/>
        <v>3935.9332936992205</v>
      </c>
    </row>
    <row r="48" spans="1:5" x14ac:dyDescent="0.25">
      <c r="A48">
        <f t="shared" si="5"/>
        <v>14</v>
      </c>
      <c r="B48" s="5">
        <f t="shared" si="6"/>
        <v>3935.9332936992205</v>
      </c>
      <c r="C48" s="1">
        <f t="shared" si="7"/>
        <v>5.0731428634054758</v>
      </c>
      <c r="D48" s="4">
        <f t="shared" si="8"/>
        <v>16.399722057080087</v>
      </c>
      <c r="E48" s="6">
        <f t="shared" si="9"/>
        <v>3930.8601508358151</v>
      </c>
    </row>
    <row r="49" spans="1:5" x14ac:dyDescent="0.25">
      <c r="A49">
        <f t="shared" si="5"/>
        <v>15</v>
      </c>
      <c r="B49" s="5">
        <f t="shared" si="6"/>
        <v>3930.8601508358151</v>
      </c>
      <c r="C49" s="1">
        <f t="shared" si="7"/>
        <v>5.0942809586696676</v>
      </c>
      <c r="D49" s="4">
        <f t="shared" si="8"/>
        <v>16.378583961815895</v>
      </c>
      <c r="E49" s="6">
        <f t="shared" si="9"/>
        <v>3925.7658698771456</v>
      </c>
    </row>
    <row r="50" spans="1:5" x14ac:dyDescent="0.25">
      <c r="A50">
        <f t="shared" si="5"/>
        <v>16</v>
      </c>
      <c r="B50" s="5">
        <f t="shared" si="6"/>
        <v>3925.7658698771456</v>
      </c>
      <c r="C50" s="1">
        <f t="shared" si="7"/>
        <v>5.1155071293307905</v>
      </c>
      <c r="D50" s="4">
        <f t="shared" si="8"/>
        <v>16.357357791154772</v>
      </c>
      <c r="E50" s="6">
        <f t="shared" si="9"/>
        <v>3920.6503627478151</v>
      </c>
    </row>
    <row r="51" spans="1:5" x14ac:dyDescent="0.25">
      <c r="A51">
        <f t="shared" si="5"/>
        <v>17</v>
      </c>
      <c r="B51" s="5">
        <f t="shared" si="6"/>
        <v>3920.6503627478151</v>
      </c>
      <c r="C51" s="1">
        <f t="shared" si="7"/>
        <v>5.1368217423696656</v>
      </c>
      <c r="D51" s="4">
        <f t="shared" si="8"/>
        <v>16.336043178115897</v>
      </c>
      <c r="E51" s="6">
        <f t="shared" si="9"/>
        <v>3915.5135410054454</v>
      </c>
    </row>
    <row r="52" spans="1:5" x14ac:dyDescent="0.25">
      <c r="A52">
        <f t="shared" si="5"/>
        <v>18</v>
      </c>
      <c r="B52" s="5">
        <f t="shared" si="6"/>
        <v>3915.5135410054454</v>
      </c>
      <c r="C52" s="1">
        <f t="shared" si="7"/>
        <v>5.1582251662962051</v>
      </c>
      <c r="D52" s="4">
        <f t="shared" si="8"/>
        <v>16.314639754189358</v>
      </c>
      <c r="E52" s="6">
        <f t="shared" si="9"/>
        <v>3910.3553158391492</v>
      </c>
    </row>
    <row r="53" spans="1:5" x14ac:dyDescent="0.25">
      <c r="A53">
        <f t="shared" si="5"/>
        <v>19</v>
      </c>
      <c r="B53" s="5">
        <f t="shared" si="6"/>
        <v>3910.3553158391492</v>
      </c>
      <c r="C53" s="1">
        <f t="shared" si="7"/>
        <v>5.1797177711557758</v>
      </c>
      <c r="D53" s="4">
        <f t="shared" si="8"/>
        <v>16.293147149329787</v>
      </c>
      <c r="E53" s="6">
        <f t="shared" si="9"/>
        <v>3905.1755980679932</v>
      </c>
    </row>
    <row r="54" spans="1:5" x14ac:dyDescent="0.25">
      <c r="A54">
        <f t="shared" si="5"/>
        <v>20</v>
      </c>
      <c r="B54" s="5">
        <f t="shared" si="6"/>
        <v>3905.1755980679932</v>
      </c>
      <c r="C54" s="1">
        <f t="shared" si="7"/>
        <v>5.2012999285355903</v>
      </c>
      <c r="D54" s="4">
        <f t="shared" si="8"/>
        <v>16.271564991949973</v>
      </c>
      <c r="E54" s="6">
        <f t="shared" si="9"/>
        <v>3899.9742981394575</v>
      </c>
    </row>
    <row r="55" spans="1:5" x14ac:dyDescent="0.25">
      <c r="A55">
        <f t="shared" si="5"/>
        <v>21</v>
      </c>
      <c r="B55" s="5">
        <f t="shared" si="6"/>
        <v>3899.9742981394575</v>
      </c>
      <c r="C55" s="1">
        <f t="shared" si="7"/>
        <v>5.2229720115711551</v>
      </c>
      <c r="D55" s="4">
        <f t="shared" si="8"/>
        <v>16.249892908914408</v>
      </c>
      <c r="E55" s="6">
        <f t="shared" si="9"/>
        <v>3894.7513261278864</v>
      </c>
    </row>
    <row r="56" spans="1:5" x14ac:dyDescent="0.25">
      <c r="A56">
        <f t="shared" si="5"/>
        <v>22</v>
      </c>
      <c r="B56" s="5">
        <f t="shared" si="6"/>
        <v>3894.7513261278864</v>
      </c>
      <c r="C56" s="1">
        <f t="shared" si="7"/>
        <v>5.244734394952701</v>
      </c>
      <c r="D56" s="4">
        <f t="shared" si="8"/>
        <v>16.228130525532862</v>
      </c>
      <c r="E56" s="6">
        <f t="shared" si="9"/>
        <v>3889.5065917329339</v>
      </c>
    </row>
    <row r="57" spans="1:5" x14ac:dyDescent="0.25">
      <c r="A57">
        <f t="shared" si="5"/>
        <v>23</v>
      </c>
      <c r="B57" s="5">
        <f t="shared" si="6"/>
        <v>3889.5065917329339</v>
      </c>
      <c r="C57" s="1">
        <f t="shared" si="7"/>
        <v>5.2665874549316705</v>
      </c>
      <c r="D57" s="4">
        <f t="shared" si="8"/>
        <v>16.206277465553892</v>
      </c>
      <c r="E57" s="6">
        <f t="shared" si="9"/>
        <v>3884.2400042780023</v>
      </c>
    </row>
    <row r="58" spans="1:5" x14ac:dyDescent="0.25">
      <c r="A58">
        <f t="shared" si="5"/>
        <v>24</v>
      </c>
      <c r="B58" s="5">
        <f t="shared" si="6"/>
        <v>3884.2400042780023</v>
      </c>
      <c r="C58" s="1">
        <f t="shared" si="7"/>
        <v>5.288531569327219</v>
      </c>
      <c r="D58" s="4">
        <f t="shared" si="8"/>
        <v>16.184333351158344</v>
      </c>
      <c r="E58" s="6">
        <f t="shared" si="9"/>
        <v>3878.9514727086753</v>
      </c>
    </row>
    <row r="59" spans="1:5" x14ac:dyDescent="0.25">
      <c r="A59">
        <f t="shared" si="5"/>
        <v>25</v>
      </c>
      <c r="B59" s="5">
        <f t="shared" si="6"/>
        <v>3878.9514727086753</v>
      </c>
      <c r="C59" s="1">
        <f t="shared" si="7"/>
        <v>5.3105671175327487</v>
      </c>
      <c r="D59" s="4">
        <f t="shared" si="8"/>
        <v>16.162297802952814</v>
      </c>
      <c r="E59" s="6">
        <f t="shared" si="9"/>
        <v>3873.6409055911427</v>
      </c>
    </row>
    <row r="60" spans="1:5" x14ac:dyDescent="0.25">
      <c r="A60">
        <f t="shared" si="5"/>
        <v>26</v>
      </c>
      <c r="B60" s="5">
        <f t="shared" si="6"/>
        <v>3873.6409055911427</v>
      </c>
      <c r="C60" s="1">
        <f t="shared" si="7"/>
        <v>5.3326944805224663</v>
      </c>
      <c r="D60" s="4">
        <f t="shared" si="8"/>
        <v>16.140170439963097</v>
      </c>
      <c r="E60" s="6">
        <f t="shared" si="9"/>
        <v>3868.3082111106201</v>
      </c>
    </row>
    <row r="61" spans="1:5" x14ac:dyDescent="0.25">
      <c r="A61">
        <f t="shared" si="5"/>
        <v>27</v>
      </c>
      <c r="B61" s="5">
        <f t="shared" si="6"/>
        <v>3868.3082111106201</v>
      </c>
      <c r="C61" s="1">
        <f t="shared" si="7"/>
        <v>5.3549140408579774</v>
      </c>
      <c r="D61" s="4">
        <f t="shared" si="8"/>
        <v>16.117950879627585</v>
      </c>
      <c r="E61" s="6">
        <f t="shared" si="9"/>
        <v>3862.9532970697619</v>
      </c>
    </row>
    <row r="62" spans="1:5" x14ac:dyDescent="0.25">
      <c r="A62">
        <f t="shared" si="5"/>
        <v>28</v>
      </c>
      <c r="B62" s="5">
        <f t="shared" si="6"/>
        <v>3862.9532970697619</v>
      </c>
      <c r="C62" s="1">
        <f t="shared" si="7"/>
        <v>5.3772261826948871</v>
      </c>
      <c r="D62" s="4">
        <f t="shared" si="8"/>
        <v>16.095638737790676</v>
      </c>
      <c r="E62" s="6">
        <f t="shared" si="9"/>
        <v>3857.5760708870671</v>
      </c>
    </row>
    <row r="63" spans="1:5" x14ac:dyDescent="0.25">
      <c r="A63">
        <f t="shared" si="5"/>
        <v>29</v>
      </c>
      <c r="B63" s="5">
        <f t="shared" si="6"/>
        <v>3857.5760708870671</v>
      </c>
      <c r="C63" s="1">
        <f t="shared" si="7"/>
        <v>5.3996312917894507</v>
      </c>
      <c r="D63" s="4">
        <f t="shared" si="8"/>
        <v>16.073233628696112</v>
      </c>
      <c r="E63" s="6">
        <f t="shared" si="9"/>
        <v>3852.1764395952778</v>
      </c>
    </row>
    <row r="64" spans="1:5" x14ac:dyDescent="0.25">
      <c r="A64">
        <f t="shared" si="5"/>
        <v>30</v>
      </c>
      <c r="B64" s="5">
        <f t="shared" si="6"/>
        <v>3852.1764395952778</v>
      </c>
      <c r="C64" s="1">
        <f t="shared" si="7"/>
        <v>5.4221297555052388</v>
      </c>
      <c r="D64" s="4">
        <f t="shared" si="8"/>
        <v>16.050735164980324</v>
      </c>
      <c r="E64" s="6">
        <f t="shared" si="9"/>
        <v>3846.7543098397728</v>
      </c>
    </row>
    <row r="65" spans="1:5" x14ac:dyDescent="0.25">
      <c r="A65">
        <f t="shared" si="5"/>
        <v>31</v>
      </c>
      <c r="B65" s="5">
        <f t="shared" si="6"/>
        <v>3846.7543098397728</v>
      </c>
      <c r="C65" s="1">
        <f t="shared" si="7"/>
        <v>5.4447219628198411</v>
      </c>
      <c r="D65" s="4">
        <f t="shared" si="8"/>
        <v>16.028142957665722</v>
      </c>
      <c r="E65" s="6">
        <f t="shared" si="9"/>
        <v>3841.3095878769527</v>
      </c>
    </row>
    <row r="66" spans="1:5" x14ac:dyDescent="0.25">
      <c r="A66">
        <f t="shared" si="5"/>
        <v>32</v>
      </c>
      <c r="B66" s="5">
        <f t="shared" si="6"/>
        <v>3841.3095878769527</v>
      </c>
      <c r="C66" s="1">
        <f t="shared" si="7"/>
        <v>5.4674083043315918</v>
      </c>
      <c r="D66" s="4">
        <f t="shared" si="8"/>
        <v>16.005456616153971</v>
      </c>
      <c r="E66" s="6">
        <f t="shared" si="9"/>
        <v>3835.8421795726213</v>
      </c>
    </row>
    <row r="67" spans="1:5" x14ac:dyDescent="0.25">
      <c r="A67">
        <f t="shared" si="5"/>
        <v>33</v>
      </c>
      <c r="B67" s="5">
        <f t="shared" si="6"/>
        <v>3835.8421795726213</v>
      </c>
      <c r="C67" s="1">
        <f t="shared" si="7"/>
        <v>5.490189172266307</v>
      </c>
      <c r="D67" s="4">
        <f t="shared" si="8"/>
        <v>15.982675748219256</v>
      </c>
      <c r="E67" s="6">
        <f t="shared" si="9"/>
        <v>3830.3519904003551</v>
      </c>
    </row>
    <row r="68" spans="1:5" x14ac:dyDescent="0.25">
      <c r="A68">
        <f t="shared" si="5"/>
        <v>34</v>
      </c>
      <c r="B68" s="5">
        <f t="shared" si="6"/>
        <v>3830.3519904003551</v>
      </c>
      <c r="C68" s="1">
        <f t="shared" si="7"/>
        <v>5.5130649604840816</v>
      </c>
      <c r="D68" s="4">
        <f t="shared" si="8"/>
        <v>15.959799960001481</v>
      </c>
      <c r="E68" s="6">
        <f t="shared" si="9"/>
        <v>3824.8389254398712</v>
      </c>
    </row>
    <row r="69" spans="1:5" x14ac:dyDescent="0.25">
      <c r="A69">
        <f t="shared" si="5"/>
        <v>35</v>
      </c>
      <c r="B69" s="5">
        <f t="shared" si="6"/>
        <v>3824.8389254398712</v>
      </c>
      <c r="C69" s="1">
        <f t="shared" si="7"/>
        <v>5.5360360644860975</v>
      </c>
      <c r="D69" s="4">
        <f t="shared" si="8"/>
        <v>15.936828855999465</v>
      </c>
      <c r="E69" s="6">
        <f t="shared" si="9"/>
        <v>3819.3028893753853</v>
      </c>
    </row>
    <row r="70" spans="1:5" x14ac:dyDescent="0.25">
      <c r="A70">
        <f t="shared" si="5"/>
        <v>36</v>
      </c>
      <c r="B70" s="5">
        <f t="shared" si="6"/>
        <v>3819.3028893753853</v>
      </c>
      <c r="C70" s="1">
        <f t="shared" si="7"/>
        <v>5.5591028814214578</v>
      </c>
      <c r="D70" s="4">
        <f t="shared" si="8"/>
        <v>15.913762039064105</v>
      </c>
      <c r="E70" s="6">
        <f t="shared" si="9"/>
        <v>3813.7437864939639</v>
      </c>
    </row>
    <row r="71" spans="1:5" x14ac:dyDescent="0.25">
      <c r="A71">
        <f t="shared" si="5"/>
        <v>37</v>
      </c>
      <c r="B71" s="5">
        <f t="shared" si="6"/>
        <v>3813.7437864939639</v>
      </c>
      <c r="C71" s="1">
        <f t="shared" si="7"/>
        <v>5.5822658100940448</v>
      </c>
      <c r="D71" s="4">
        <f t="shared" si="8"/>
        <v>15.890599110391518</v>
      </c>
      <c r="E71" s="6">
        <f t="shared" si="9"/>
        <v>3808.1615206838696</v>
      </c>
    </row>
    <row r="72" spans="1:5" x14ac:dyDescent="0.25">
      <c r="A72">
        <f t="shared" si="5"/>
        <v>38</v>
      </c>
      <c r="B72" s="5">
        <f t="shared" si="6"/>
        <v>3808.1615206838696</v>
      </c>
      <c r="C72" s="1">
        <f t="shared" si="7"/>
        <v>5.6055252509694373</v>
      </c>
      <c r="D72" s="4">
        <f t="shared" si="8"/>
        <v>15.867339669516126</v>
      </c>
      <c r="E72" s="6">
        <f t="shared" si="9"/>
        <v>3802.5559954329001</v>
      </c>
    </row>
    <row r="73" spans="1:5" x14ac:dyDescent="0.25">
      <c r="A73">
        <f t="shared" si="5"/>
        <v>39</v>
      </c>
      <c r="B73" s="5">
        <f t="shared" si="6"/>
        <v>3802.5559954329001</v>
      </c>
      <c r="C73" s="1">
        <f t="shared" si="7"/>
        <v>5.6288816061818121</v>
      </c>
      <c r="D73" s="4">
        <f t="shared" si="8"/>
        <v>15.843983314303751</v>
      </c>
      <c r="E73" s="6">
        <f t="shared" si="9"/>
        <v>3796.9271138267181</v>
      </c>
    </row>
    <row r="74" spans="1:5" x14ac:dyDescent="0.25">
      <c r="A74">
        <f t="shared" si="5"/>
        <v>40</v>
      </c>
      <c r="B74" s="5">
        <f t="shared" si="6"/>
        <v>3796.9271138267181</v>
      </c>
      <c r="C74" s="1">
        <f t="shared" si="7"/>
        <v>5.6523352795409014</v>
      </c>
      <c r="D74" s="4">
        <f t="shared" si="8"/>
        <v>15.820529640944661</v>
      </c>
      <c r="E74" s="6">
        <f t="shared" si="9"/>
        <v>3791.2747785471774</v>
      </c>
    </row>
    <row r="75" spans="1:5" x14ac:dyDescent="0.25">
      <c r="A75">
        <f t="shared" si="5"/>
        <v>41</v>
      </c>
      <c r="B75" s="5">
        <f t="shared" si="6"/>
        <v>3791.2747785471774</v>
      </c>
      <c r="C75" s="1">
        <f t="shared" si="7"/>
        <v>5.6758866765389886</v>
      </c>
      <c r="D75" s="4">
        <f t="shared" si="8"/>
        <v>15.796978243946574</v>
      </c>
      <c r="E75" s="6">
        <f t="shared" si="9"/>
        <v>3785.5988918706385</v>
      </c>
    </row>
    <row r="76" spans="1:5" x14ac:dyDescent="0.25">
      <c r="A76">
        <f t="shared" si="5"/>
        <v>42</v>
      </c>
      <c r="B76" s="5">
        <f t="shared" si="6"/>
        <v>3785.5988918706385</v>
      </c>
      <c r="C76" s="1">
        <f t="shared" si="7"/>
        <v>5.6995362043579032</v>
      </c>
      <c r="D76" s="4">
        <f t="shared" si="8"/>
        <v>15.77332871612766</v>
      </c>
      <c r="E76" s="6">
        <f t="shared" si="9"/>
        <v>3779.8993556662804</v>
      </c>
    </row>
    <row r="77" spans="1:5" x14ac:dyDescent="0.25">
      <c r="A77">
        <f t="shared" si="5"/>
        <v>43</v>
      </c>
      <c r="B77" s="5">
        <f t="shared" si="6"/>
        <v>3779.8993556662804</v>
      </c>
      <c r="C77" s="1">
        <f t="shared" si="7"/>
        <v>5.7232842718760608</v>
      </c>
      <c r="D77" s="4">
        <f t="shared" si="8"/>
        <v>15.749580648609502</v>
      </c>
      <c r="E77" s="6">
        <f t="shared" si="9"/>
        <v>3774.1760713944045</v>
      </c>
    </row>
    <row r="78" spans="1:5" x14ac:dyDescent="0.25">
      <c r="A78">
        <f t="shared" si="5"/>
        <v>44</v>
      </c>
      <c r="B78" s="5">
        <f t="shared" si="6"/>
        <v>3774.1760713944045</v>
      </c>
      <c r="C78" s="1">
        <f t="shared" si="7"/>
        <v>5.7471312896755435</v>
      </c>
      <c r="D78" s="4">
        <f t="shared" si="8"/>
        <v>15.725733630810019</v>
      </c>
      <c r="E78" s="6">
        <f t="shared" si="9"/>
        <v>3768.428940104729</v>
      </c>
    </row>
    <row r="79" spans="1:5" x14ac:dyDescent="0.25">
      <c r="A79">
        <f t="shared" si="5"/>
        <v>45</v>
      </c>
      <c r="B79" s="5">
        <f t="shared" si="6"/>
        <v>3768.428940104729</v>
      </c>
      <c r="C79" s="1">
        <f t="shared" si="7"/>
        <v>5.7710776700491895</v>
      </c>
      <c r="D79" s="4">
        <f t="shared" si="8"/>
        <v>15.701787250436373</v>
      </c>
      <c r="E79" s="6">
        <f t="shared" si="9"/>
        <v>3762.6578624346798</v>
      </c>
    </row>
    <row r="80" spans="1:5" x14ac:dyDescent="0.25">
      <c r="A80">
        <f t="shared" si="5"/>
        <v>46</v>
      </c>
      <c r="B80" s="5">
        <f t="shared" si="6"/>
        <v>3762.6578624346798</v>
      </c>
      <c r="C80" s="1">
        <f t="shared" si="7"/>
        <v>5.7951238270077283</v>
      </c>
      <c r="D80" s="4">
        <f t="shared" si="8"/>
        <v>15.677741093477835</v>
      </c>
      <c r="E80" s="6">
        <f t="shared" si="9"/>
        <v>3756.8627386076723</v>
      </c>
    </row>
    <row r="81" spans="1:5" x14ac:dyDescent="0.25">
      <c r="A81">
        <f t="shared" si="5"/>
        <v>47</v>
      </c>
      <c r="B81" s="5">
        <f t="shared" si="6"/>
        <v>3756.8627386076723</v>
      </c>
      <c r="C81" s="1">
        <f t="shared" si="7"/>
        <v>5.8192701762869277</v>
      </c>
      <c r="D81" s="4">
        <f t="shared" si="8"/>
        <v>15.653594744198635</v>
      </c>
      <c r="E81" s="6">
        <f t="shared" si="9"/>
        <v>3751.0434684313855</v>
      </c>
    </row>
    <row r="82" spans="1:5" x14ac:dyDescent="0.25">
      <c r="A82">
        <f t="shared" si="5"/>
        <v>48</v>
      </c>
      <c r="B82" s="5">
        <f t="shared" si="6"/>
        <v>3751.0434684313855</v>
      </c>
      <c r="C82" s="1">
        <f t="shared" si="7"/>
        <v>5.843517135354789</v>
      </c>
      <c r="D82" s="4">
        <f t="shared" si="8"/>
        <v>15.629347785130774</v>
      </c>
      <c r="E82" s="6">
        <f t="shared" si="9"/>
        <v>3745.1999512960306</v>
      </c>
    </row>
    <row r="83" spans="1:5" x14ac:dyDescent="0.25">
      <c r="A83">
        <f t="shared" si="5"/>
        <v>49</v>
      </c>
      <c r="B83" s="5">
        <f t="shared" si="6"/>
        <v>3745.1999512960306</v>
      </c>
      <c r="C83" s="1">
        <f t="shared" si="7"/>
        <v>5.8678651234187669</v>
      </c>
      <c r="D83" s="4">
        <f t="shared" si="8"/>
        <v>15.604999797066796</v>
      </c>
      <c r="E83" s="6">
        <f t="shared" si="9"/>
        <v>3739.332086172612</v>
      </c>
    </row>
    <row r="84" spans="1:5" x14ac:dyDescent="0.25">
      <c r="A84">
        <f t="shared" si="5"/>
        <v>50</v>
      </c>
      <c r="B84" s="5">
        <f t="shared" si="6"/>
        <v>3739.332086172612</v>
      </c>
      <c r="C84" s="1">
        <f t="shared" si="7"/>
        <v>5.892314561433011</v>
      </c>
      <c r="D84" s="4">
        <f t="shared" si="8"/>
        <v>15.580550359052552</v>
      </c>
      <c r="E84" s="6">
        <f t="shared" si="9"/>
        <v>3733.4397716111789</v>
      </c>
    </row>
    <row r="85" spans="1:5" x14ac:dyDescent="0.25">
      <c r="A85">
        <f t="shared" si="5"/>
        <v>51</v>
      </c>
      <c r="B85" s="5">
        <f t="shared" si="6"/>
        <v>3733.4397716111789</v>
      </c>
      <c r="C85" s="1">
        <f t="shared" si="7"/>
        <v>5.9168658721056513</v>
      </c>
      <c r="D85" s="4">
        <f t="shared" si="8"/>
        <v>15.555999048379912</v>
      </c>
      <c r="E85" s="6">
        <f t="shared" si="9"/>
        <v>3727.5229057390734</v>
      </c>
    </row>
    <row r="86" spans="1:5" x14ac:dyDescent="0.25">
      <c r="A86">
        <f t="shared" si="5"/>
        <v>52</v>
      </c>
      <c r="B86" s="5">
        <f t="shared" si="6"/>
        <v>3727.5229057390734</v>
      </c>
      <c r="C86" s="1">
        <f t="shared" si="7"/>
        <v>5.9415194799060895</v>
      </c>
      <c r="D86" s="4">
        <f t="shared" si="8"/>
        <v>15.531345440579473</v>
      </c>
      <c r="E86" s="6">
        <f t="shared" si="9"/>
        <v>3721.5813862591672</v>
      </c>
    </row>
    <row r="87" spans="1:5" x14ac:dyDescent="0.25">
      <c r="A87">
        <f t="shared" si="5"/>
        <v>53</v>
      </c>
      <c r="B87" s="5">
        <f t="shared" si="6"/>
        <v>3721.5813862591672</v>
      </c>
      <c r="C87" s="1">
        <f t="shared" si="7"/>
        <v>5.9662758110723644</v>
      </c>
      <c r="D87" s="4">
        <f t="shared" si="8"/>
        <v>15.506589109413198</v>
      </c>
      <c r="E87" s="6">
        <f t="shared" si="9"/>
        <v>3715.615110448095</v>
      </c>
    </row>
    <row r="88" spans="1:5" x14ac:dyDescent="0.25">
      <c r="A88">
        <f t="shared" si="5"/>
        <v>54</v>
      </c>
      <c r="B88" s="5">
        <f t="shared" si="6"/>
        <v>3715.615110448095</v>
      </c>
      <c r="C88" s="1">
        <f t="shared" si="7"/>
        <v>5.9911352936184983</v>
      </c>
      <c r="D88" s="4">
        <f t="shared" si="8"/>
        <v>15.481729626867065</v>
      </c>
      <c r="E88" s="6">
        <f t="shared" si="9"/>
        <v>3709.6239751544767</v>
      </c>
    </row>
    <row r="89" spans="1:5" x14ac:dyDescent="0.25">
      <c r="A89">
        <f t="shared" si="5"/>
        <v>55</v>
      </c>
      <c r="B89" s="5">
        <f t="shared" si="6"/>
        <v>3709.6239751544767</v>
      </c>
      <c r="C89" s="1">
        <f t="shared" si="7"/>
        <v>6.0160983573419085</v>
      </c>
      <c r="D89" s="4">
        <f t="shared" si="8"/>
        <v>15.456766563143654</v>
      </c>
      <c r="E89" s="6">
        <f t="shared" si="9"/>
        <v>3703.6078767971348</v>
      </c>
    </row>
    <row r="90" spans="1:5" x14ac:dyDescent="0.25">
      <c r="A90">
        <f t="shared" si="5"/>
        <v>56</v>
      </c>
      <c r="B90" s="5">
        <f t="shared" si="6"/>
        <v>3703.6078767971348</v>
      </c>
      <c r="C90" s="1">
        <f t="shared" si="7"/>
        <v>6.0411654338308338</v>
      </c>
      <c r="D90" s="4">
        <f t="shared" si="8"/>
        <v>15.431699486654729</v>
      </c>
      <c r="E90" s="6">
        <f t="shared" si="9"/>
        <v>3697.566711363304</v>
      </c>
    </row>
    <row r="91" spans="1:5" x14ac:dyDescent="0.25">
      <c r="A91">
        <f t="shared" si="5"/>
        <v>57</v>
      </c>
      <c r="B91" s="5">
        <f t="shared" si="6"/>
        <v>3697.566711363304</v>
      </c>
      <c r="C91" s="1">
        <f t="shared" si="7"/>
        <v>6.0663369564717957</v>
      </c>
      <c r="D91" s="4">
        <f t="shared" si="8"/>
        <v>15.406527964013767</v>
      </c>
      <c r="E91" s="6">
        <f t="shared" si="9"/>
        <v>3691.5003744068322</v>
      </c>
    </row>
    <row r="92" spans="1:5" x14ac:dyDescent="0.25">
      <c r="A92">
        <f t="shared" si="5"/>
        <v>58</v>
      </c>
      <c r="B92" s="5">
        <f t="shared" si="6"/>
        <v>3691.5003744068322</v>
      </c>
      <c r="C92" s="1">
        <f t="shared" si="7"/>
        <v>6.0916133604570941</v>
      </c>
      <c r="D92" s="4">
        <f t="shared" si="8"/>
        <v>15.381251560028469</v>
      </c>
      <c r="E92" s="6">
        <f t="shared" si="9"/>
        <v>3685.4087610463753</v>
      </c>
    </row>
    <row r="93" spans="1:5" x14ac:dyDescent="0.25">
      <c r="A93">
        <f t="shared" si="5"/>
        <v>59</v>
      </c>
      <c r="B93" s="5">
        <f t="shared" si="6"/>
        <v>3685.4087610463753</v>
      </c>
      <c r="C93" s="1">
        <f t="shared" si="7"/>
        <v>6.1169950827923305</v>
      </c>
      <c r="D93" s="4">
        <f t="shared" si="8"/>
        <v>15.355869837693232</v>
      </c>
      <c r="E93" s="6">
        <f t="shared" si="9"/>
        <v>3679.2917659635827</v>
      </c>
    </row>
    <row r="94" spans="1:5" x14ac:dyDescent="0.25">
      <c r="A94">
        <f t="shared" si="5"/>
        <v>60</v>
      </c>
      <c r="B94" s="5">
        <f t="shared" si="6"/>
        <v>3679.2917659635827</v>
      </c>
      <c r="C94" s="1">
        <f t="shared" si="7"/>
        <v>6.1424825623039681</v>
      </c>
      <c r="D94" s="4">
        <f t="shared" si="8"/>
        <v>15.330382358181595</v>
      </c>
      <c r="E94" s="6">
        <f t="shared" si="9"/>
        <v>3673.1492834012788</v>
      </c>
    </row>
    <row r="95" spans="1:5" x14ac:dyDescent="0.25">
      <c r="A95">
        <f t="shared" si="5"/>
        <v>61</v>
      </c>
      <c r="B95" s="5">
        <f t="shared" si="6"/>
        <v>3673.1492834012788</v>
      </c>
      <c r="C95" s="1">
        <f t="shared" si="7"/>
        <v>6.1680762396469007</v>
      </c>
      <c r="D95" s="4">
        <f t="shared" si="8"/>
        <v>15.304788680838662</v>
      </c>
      <c r="E95" s="6">
        <f t="shared" si="9"/>
        <v>3666.981207161632</v>
      </c>
    </row>
    <row r="96" spans="1:5" x14ac:dyDescent="0.25">
      <c r="A96">
        <f t="shared" si="5"/>
        <v>62</v>
      </c>
      <c r="B96" s="5">
        <f t="shared" si="6"/>
        <v>3666.981207161632</v>
      </c>
      <c r="C96" s="1">
        <f t="shared" si="7"/>
        <v>6.1937765573120966</v>
      </c>
      <c r="D96" s="4">
        <f t="shared" si="8"/>
        <v>15.279088363173466</v>
      </c>
      <c r="E96" s="6">
        <f t="shared" si="9"/>
        <v>3660.78743060432</v>
      </c>
    </row>
    <row r="97" spans="1:5" x14ac:dyDescent="0.25">
      <c r="A97">
        <f t="shared" si="5"/>
        <v>63</v>
      </c>
      <c r="B97" s="5">
        <f t="shared" si="6"/>
        <v>3660.78743060432</v>
      </c>
      <c r="C97" s="1">
        <f t="shared" si="7"/>
        <v>6.2195839596342282</v>
      </c>
      <c r="D97" s="4">
        <f t="shared" si="8"/>
        <v>15.253280960851335</v>
      </c>
      <c r="E97" s="6">
        <f t="shared" si="9"/>
        <v>3654.5678466446857</v>
      </c>
    </row>
    <row r="98" spans="1:5" x14ac:dyDescent="0.25">
      <c r="A98">
        <f t="shared" si="5"/>
        <v>64</v>
      </c>
      <c r="B98" s="5">
        <f t="shared" si="6"/>
        <v>3654.5678466446857</v>
      </c>
      <c r="C98" s="1">
        <f t="shared" si="7"/>
        <v>6.24549889279937</v>
      </c>
      <c r="D98" s="4">
        <f t="shared" si="8"/>
        <v>15.227366027686193</v>
      </c>
      <c r="E98" s="6">
        <f t="shared" si="9"/>
        <v>3648.3223477518864</v>
      </c>
    </row>
    <row r="99" spans="1:5" x14ac:dyDescent="0.25">
      <c r="A99">
        <f t="shared" si="5"/>
        <v>65</v>
      </c>
      <c r="B99" s="5">
        <f t="shared" si="6"/>
        <v>3648.3223477518864</v>
      </c>
      <c r="C99" s="1">
        <f t="shared" si="7"/>
        <v>6.2715218048527017</v>
      </c>
      <c r="D99" s="4">
        <f t="shared" si="8"/>
        <v>15.201343115632861</v>
      </c>
      <c r="E99" s="6">
        <f t="shared" si="9"/>
        <v>3642.0508259470334</v>
      </c>
    </row>
    <row r="100" spans="1:5" x14ac:dyDescent="0.25">
      <c r="A100">
        <f t="shared" si="5"/>
        <v>66</v>
      </c>
      <c r="B100" s="5">
        <f t="shared" si="6"/>
        <v>3642.0508259470334</v>
      </c>
      <c r="C100" s="1">
        <f t="shared" si="7"/>
        <v>6.2976531457062563</v>
      </c>
      <c r="D100" s="4">
        <f t="shared" si="8"/>
        <v>15.175211774779306</v>
      </c>
      <c r="E100" s="6">
        <f t="shared" si="9"/>
        <v>3635.7531728013273</v>
      </c>
    </row>
    <row r="101" spans="1:5" x14ac:dyDescent="0.25">
      <c r="A101">
        <f t="shared" ref="A101:A164" si="10">A100+1</f>
        <v>67</v>
      </c>
      <c r="B101" s="5">
        <f t="shared" ref="B101:B164" si="11">E100</f>
        <v>3635.7531728013273</v>
      </c>
      <c r="C101" s="1">
        <f t="shared" ref="C101:C164" si="12">$C$32-D101</f>
        <v>6.323893367146697</v>
      </c>
      <c r="D101" s="4">
        <f t="shared" ref="D101:D164" si="13">B101*$C$30/12</f>
        <v>15.148971553338866</v>
      </c>
      <c r="E101" s="6">
        <f t="shared" ref="E101:E164" si="14">B101-C101</f>
        <v>3629.4292794341804</v>
      </c>
    </row>
    <row r="102" spans="1:5" x14ac:dyDescent="0.25">
      <c r="A102">
        <f t="shared" si="10"/>
        <v>68</v>
      </c>
      <c r="B102" s="5">
        <f t="shared" si="11"/>
        <v>3629.4292794341804</v>
      </c>
      <c r="C102" s="1">
        <f t="shared" si="12"/>
        <v>6.3502429228431438</v>
      </c>
      <c r="D102" s="4">
        <f t="shared" si="13"/>
        <v>15.122621997642419</v>
      </c>
      <c r="E102" s="6">
        <f t="shared" si="14"/>
        <v>3623.0790365113371</v>
      </c>
    </row>
    <row r="103" spans="1:5" x14ac:dyDescent="0.25">
      <c r="A103">
        <f t="shared" si="10"/>
        <v>69</v>
      </c>
      <c r="B103" s="5">
        <f t="shared" si="11"/>
        <v>3623.0790365113371</v>
      </c>
      <c r="C103" s="1">
        <f t="shared" si="12"/>
        <v>6.3767022683549897</v>
      </c>
      <c r="D103" s="4">
        <f t="shared" si="13"/>
        <v>15.096162652130573</v>
      </c>
      <c r="E103" s="6">
        <f t="shared" si="14"/>
        <v>3616.702334242982</v>
      </c>
    </row>
    <row r="104" spans="1:5" x14ac:dyDescent="0.25">
      <c r="A104">
        <f t="shared" si="10"/>
        <v>70</v>
      </c>
      <c r="B104" s="5">
        <f t="shared" si="11"/>
        <v>3616.702334242982</v>
      </c>
      <c r="C104" s="1">
        <f t="shared" si="12"/>
        <v>6.403271861139805</v>
      </c>
      <c r="D104" s="4">
        <f t="shared" si="13"/>
        <v>15.069593059345758</v>
      </c>
      <c r="E104" s="6">
        <f t="shared" si="14"/>
        <v>3610.2990623818423</v>
      </c>
    </row>
    <row r="105" spans="1:5" x14ac:dyDescent="0.25">
      <c r="A105">
        <f t="shared" si="10"/>
        <v>71</v>
      </c>
      <c r="B105" s="5">
        <f t="shared" si="11"/>
        <v>3610.2990623818423</v>
      </c>
      <c r="C105" s="1">
        <f t="shared" si="12"/>
        <v>6.4299521605612195</v>
      </c>
      <c r="D105" s="4">
        <f t="shared" si="13"/>
        <v>15.042912759924343</v>
      </c>
      <c r="E105" s="6">
        <f t="shared" si="14"/>
        <v>3603.8691102212811</v>
      </c>
    </row>
    <row r="106" spans="1:5" x14ac:dyDescent="0.25">
      <c r="A106">
        <f t="shared" si="10"/>
        <v>72</v>
      </c>
      <c r="B106" s="5">
        <f t="shared" si="11"/>
        <v>3603.8691102212811</v>
      </c>
      <c r="C106" s="1">
        <f t="shared" si="12"/>
        <v>6.4567436278968913</v>
      </c>
      <c r="D106" s="4">
        <f t="shared" si="13"/>
        <v>15.016121292588672</v>
      </c>
      <c r="E106" s="6">
        <f t="shared" si="14"/>
        <v>3597.4123665933844</v>
      </c>
    </row>
    <row r="107" spans="1:5" x14ac:dyDescent="0.25">
      <c r="A107">
        <f t="shared" si="10"/>
        <v>73</v>
      </c>
      <c r="B107" s="5">
        <f t="shared" si="11"/>
        <v>3597.4123665933844</v>
      </c>
      <c r="C107" s="1">
        <f t="shared" si="12"/>
        <v>6.4836467263464588</v>
      </c>
      <c r="D107" s="4">
        <f t="shared" si="13"/>
        <v>14.989218194139104</v>
      </c>
      <c r="E107" s="6">
        <f t="shared" si="14"/>
        <v>3590.9287198670381</v>
      </c>
    </row>
    <row r="108" spans="1:5" x14ac:dyDescent="0.25">
      <c r="A108">
        <f t="shared" si="10"/>
        <v>74</v>
      </c>
      <c r="B108" s="5">
        <f t="shared" si="11"/>
        <v>3590.9287198670381</v>
      </c>
      <c r="C108" s="1">
        <f t="shared" si="12"/>
        <v>6.5106619210395706</v>
      </c>
      <c r="D108" s="4">
        <f t="shared" si="13"/>
        <v>14.962202999445992</v>
      </c>
      <c r="E108" s="6">
        <f t="shared" si="14"/>
        <v>3584.4180579459985</v>
      </c>
    </row>
    <row r="109" spans="1:5" x14ac:dyDescent="0.25">
      <c r="A109">
        <f t="shared" si="10"/>
        <v>75</v>
      </c>
      <c r="B109" s="5">
        <f t="shared" si="11"/>
        <v>3584.4180579459985</v>
      </c>
      <c r="C109" s="1">
        <f t="shared" si="12"/>
        <v>6.5377896790439021</v>
      </c>
      <c r="D109" s="4">
        <f t="shared" si="13"/>
        <v>14.935075241441661</v>
      </c>
      <c r="E109" s="6">
        <f t="shared" si="14"/>
        <v>3577.8802682669548</v>
      </c>
    </row>
    <row r="110" spans="1:5" x14ac:dyDescent="0.25">
      <c r="A110">
        <f t="shared" si="10"/>
        <v>76</v>
      </c>
      <c r="B110" s="5">
        <f t="shared" si="11"/>
        <v>3577.8802682669548</v>
      </c>
      <c r="C110" s="1">
        <f t="shared" si="12"/>
        <v>6.5650304693732497</v>
      </c>
      <c r="D110" s="4">
        <f t="shared" si="13"/>
        <v>14.907834451112313</v>
      </c>
      <c r="E110" s="6">
        <f t="shared" si="14"/>
        <v>3571.3152377975816</v>
      </c>
    </row>
    <row r="111" spans="1:5" x14ac:dyDescent="0.25">
      <c r="A111">
        <f t="shared" si="10"/>
        <v>77</v>
      </c>
      <c r="B111" s="5">
        <f t="shared" si="11"/>
        <v>3571.3152377975816</v>
      </c>
      <c r="C111" s="1">
        <f t="shared" si="12"/>
        <v>6.5923847629956374</v>
      </c>
      <c r="D111" s="4">
        <f t="shared" si="13"/>
        <v>14.880480157489925</v>
      </c>
      <c r="E111" s="6">
        <f t="shared" si="14"/>
        <v>3564.722853034586</v>
      </c>
    </row>
    <row r="112" spans="1:5" x14ac:dyDescent="0.25">
      <c r="A112">
        <f t="shared" si="10"/>
        <v>78</v>
      </c>
      <c r="B112" s="5">
        <f t="shared" si="11"/>
        <v>3564.722853034586</v>
      </c>
      <c r="C112" s="1">
        <f t="shared" si="12"/>
        <v>6.6198530328414531</v>
      </c>
      <c r="D112" s="4">
        <f t="shared" si="13"/>
        <v>14.85301188764411</v>
      </c>
      <c r="E112" s="6">
        <f t="shared" si="14"/>
        <v>3558.1030000017445</v>
      </c>
    </row>
    <row r="113" spans="1:5" x14ac:dyDescent="0.25">
      <c r="A113">
        <f t="shared" si="10"/>
        <v>79</v>
      </c>
      <c r="B113" s="5">
        <f t="shared" si="11"/>
        <v>3558.1030000017445</v>
      </c>
      <c r="C113" s="1">
        <f t="shared" si="12"/>
        <v>6.6474357538116262</v>
      </c>
      <c r="D113" s="4">
        <f t="shared" si="13"/>
        <v>14.825429166673937</v>
      </c>
      <c r="E113" s="6">
        <f t="shared" si="14"/>
        <v>3551.4555642479327</v>
      </c>
    </row>
    <row r="114" spans="1:5" x14ac:dyDescent="0.25">
      <c r="A114">
        <f t="shared" si="10"/>
        <v>80</v>
      </c>
      <c r="B114" s="5">
        <f t="shared" si="11"/>
        <v>3551.4555642479327</v>
      </c>
      <c r="C114" s="1">
        <f t="shared" si="12"/>
        <v>6.6751334027858409</v>
      </c>
      <c r="D114" s="4">
        <f t="shared" si="13"/>
        <v>14.797731517699722</v>
      </c>
      <c r="E114" s="6">
        <f t="shared" si="14"/>
        <v>3544.7804308451468</v>
      </c>
    </row>
    <row r="115" spans="1:5" x14ac:dyDescent="0.25">
      <c r="A115">
        <f t="shared" si="10"/>
        <v>81</v>
      </c>
      <c r="B115" s="5">
        <f t="shared" si="11"/>
        <v>3544.7804308451468</v>
      </c>
      <c r="C115" s="1">
        <f t="shared" si="12"/>
        <v>6.7029464586307839</v>
      </c>
      <c r="D115" s="4">
        <f t="shared" si="13"/>
        <v>14.769918461854779</v>
      </c>
      <c r="E115" s="6">
        <f t="shared" si="14"/>
        <v>3538.0774843865161</v>
      </c>
    </row>
    <row r="116" spans="1:5" x14ac:dyDescent="0.25">
      <c r="A116">
        <f t="shared" si="10"/>
        <v>82</v>
      </c>
      <c r="B116" s="5">
        <f t="shared" si="11"/>
        <v>3538.0774843865161</v>
      </c>
      <c r="C116" s="1">
        <f t="shared" si="12"/>
        <v>6.7308754022084116</v>
      </c>
      <c r="D116" s="4">
        <f t="shared" si="13"/>
        <v>14.741989518277151</v>
      </c>
      <c r="E116" s="6">
        <f t="shared" si="14"/>
        <v>3531.3466089843077</v>
      </c>
    </row>
    <row r="117" spans="1:5" x14ac:dyDescent="0.25">
      <c r="A117">
        <f t="shared" si="10"/>
        <v>83</v>
      </c>
      <c r="B117" s="5">
        <f t="shared" si="11"/>
        <v>3531.3466089843077</v>
      </c>
      <c r="C117" s="1">
        <f t="shared" si="12"/>
        <v>6.7589207163842797</v>
      </c>
      <c r="D117" s="4">
        <f t="shared" si="13"/>
        <v>14.713944204101283</v>
      </c>
      <c r="E117" s="6">
        <f t="shared" si="14"/>
        <v>3524.5876882679236</v>
      </c>
    </row>
    <row r="118" spans="1:5" x14ac:dyDescent="0.25">
      <c r="A118">
        <f t="shared" si="10"/>
        <v>84</v>
      </c>
      <c r="B118" s="5">
        <f t="shared" si="11"/>
        <v>3524.5876882679236</v>
      </c>
      <c r="C118" s="1">
        <f t="shared" si="12"/>
        <v>6.7870828860358809</v>
      </c>
      <c r="D118" s="4">
        <f t="shared" si="13"/>
        <v>14.685782034449682</v>
      </c>
      <c r="E118" s="6">
        <f t="shared" si="14"/>
        <v>3517.8006053818876</v>
      </c>
    </row>
    <row r="119" spans="1:5" x14ac:dyDescent="0.25">
      <c r="A119">
        <f t="shared" si="10"/>
        <v>85</v>
      </c>
      <c r="B119" s="5">
        <f t="shared" si="11"/>
        <v>3517.8006053818876</v>
      </c>
      <c r="C119" s="1">
        <f t="shared" si="12"/>
        <v>6.8153623980610316</v>
      </c>
      <c r="D119" s="4">
        <f t="shared" si="13"/>
        <v>14.657502522424531</v>
      </c>
      <c r="E119" s="6">
        <f t="shared" si="14"/>
        <v>3510.9852429838265</v>
      </c>
    </row>
    <row r="120" spans="1:5" x14ac:dyDescent="0.25">
      <c r="A120">
        <f t="shared" si="10"/>
        <v>86</v>
      </c>
      <c r="B120" s="5">
        <f t="shared" si="11"/>
        <v>3510.9852429838265</v>
      </c>
      <c r="C120" s="1">
        <f t="shared" si="12"/>
        <v>6.8437597413862843</v>
      </c>
      <c r="D120" s="4">
        <f t="shared" si="13"/>
        <v>14.629105179099279</v>
      </c>
      <c r="E120" s="6">
        <f t="shared" si="14"/>
        <v>3504.1414832424402</v>
      </c>
    </row>
    <row r="121" spans="1:5" x14ac:dyDescent="0.25">
      <c r="A121">
        <f t="shared" si="10"/>
        <v>87</v>
      </c>
      <c r="B121" s="5">
        <f t="shared" si="11"/>
        <v>3504.1414832424402</v>
      </c>
      <c r="C121" s="1">
        <f t="shared" si="12"/>
        <v>6.8722754069753957</v>
      </c>
      <c r="D121" s="4">
        <f t="shared" si="13"/>
        <v>14.600589513510167</v>
      </c>
      <c r="E121" s="6">
        <f t="shared" si="14"/>
        <v>3497.2692078354648</v>
      </c>
    </row>
    <row r="122" spans="1:5" x14ac:dyDescent="0.25">
      <c r="A122">
        <f t="shared" si="10"/>
        <v>88</v>
      </c>
      <c r="B122" s="5">
        <f t="shared" si="11"/>
        <v>3497.2692078354648</v>
      </c>
      <c r="C122" s="1">
        <f t="shared" si="12"/>
        <v>6.9009098878377912</v>
      </c>
      <c r="D122" s="4">
        <f t="shared" si="13"/>
        <v>14.571955032647772</v>
      </c>
      <c r="E122" s="6">
        <f t="shared" si="14"/>
        <v>3490.3682979476271</v>
      </c>
    </row>
    <row r="123" spans="1:5" x14ac:dyDescent="0.25">
      <c r="A123">
        <f t="shared" si="10"/>
        <v>89</v>
      </c>
      <c r="B123" s="5">
        <f t="shared" si="11"/>
        <v>3490.3682979476271</v>
      </c>
      <c r="C123" s="1">
        <f t="shared" si="12"/>
        <v>6.9296636790371142</v>
      </c>
      <c r="D123" s="4">
        <f t="shared" si="13"/>
        <v>14.543201241448449</v>
      </c>
      <c r="E123" s="6">
        <f t="shared" si="14"/>
        <v>3483.4386342685898</v>
      </c>
    </row>
    <row r="124" spans="1:5" x14ac:dyDescent="0.25">
      <c r="A124">
        <f t="shared" si="10"/>
        <v>90</v>
      </c>
      <c r="B124" s="5">
        <f t="shared" si="11"/>
        <v>3483.4386342685898</v>
      </c>
      <c r="C124" s="1">
        <f t="shared" si="12"/>
        <v>6.9585372776997705</v>
      </c>
      <c r="D124" s="4">
        <f t="shared" si="13"/>
        <v>14.514327642785792</v>
      </c>
      <c r="E124" s="6">
        <f t="shared" si="14"/>
        <v>3476.4800969908902</v>
      </c>
    </row>
    <row r="125" spans="1:5" x14ac:dyDescent="0.25">
      <c r="A125">
        <f t="shared" si="10"/>
        <v>91</v>
      </c>
      <c r="B125" s="5">
        <f t="shared" si="11"/>
        <v>3476.4800969908902</v>
      </c>
      <c r="C125" s="1">
        <f t="shared" si="12"/>
        <v>6.9875311830235205</v>
      </c>
      <c r="D125" s="4">
        <f t="shared" si="13"/>
        <v>14.485333737462042</v>
      </c>
      <c r="E125" s="6">
        <f t="shared" si="14"/>
        <v>3469.4925658078664</v>
      </c>
    </row>
    <row r="126" spans="1:5" x14ac:dyDescent="0.25">
      <c r="A126">
        <f t="shared" si="10"/>
        <v>92</v>
      </c>
      <c r="B126" s="5">
        <f t="shared" si="11"/>
        <v>3469.4925658078664</v>
      </c>
      <c r="C126" s="1">
        <f t="shared" si="12"/>
        <v>7.0166458962861196</v>
      </c>
      <c r="D126" s="4">
        <f t="shared" si="13"/>
        <v>14.456219024199443</v>
      </c>
      <c r="E126" s="6">
        <f t="shared" si="14"/>
        <v>3462.4759199115801</v>
      </c>
    </row>
    <row r="127" spans="1:5" x14ac:dyDescent="0.25">
      <c r="A127">
        <f t="shared" si="10"/>
        <v>93</v>
      </c>
      <c r="B127" s="5">
        <f t="shared" si="11"/>
        <v>3462.4759199115801</v>
      </c>
      <c r="C127" s="1">
        <f t="shared" si="12"/>
        <v>7.0458819208539776</v>
      </c>
      <c r="D127" s="4">
        <f t="shared" si="13"/>
        <v>14.426982999631585</v>
      </c>
      <c r="E127" s="6">
        <f t="shared" si="14"/>
        <v>3455.4300379907263</v>
      </c>
    </row>
    <row r="128" spans="1:5" x14ac:dyDescent="0.25">
      <c r="A128">
        <f t="shared" si="10"/>
        <v>94</v>
      </c>
      <c r="B128" s="5">
        <f t="shared" si="11"/>
        <v>3455.4300379907263</v>
      </c>
      <c r="C128" s="1">
        <f t="shared" si="12"/>
        <v>7.0752397621908685</v>
      </c>
      <c r="D128" s="4">
        <f t="shared" si="13"/>
        <v>14.397625158294694</v>
      </c>
      <c r="E128" s="6">
        <f t="shared" si="14"/>
        <v>3448.3547982285354</v>
      </c>
    </row>
    <row r="129" spans="1:5" x14ac:dyDescent="0.25">
      <c r="A129">
        <f t="shared" si="10"/>
        <v>95</v>
      </c>
      <c r="B129" s="5">
        <f t="shared" si="11"/>
        <v>3448.3547982285354</v>
      </c>
      <c r="C129" s="1">
        <f t="shared" si="12"/>
        <v>7.1047199278666628</v>
      </c>
      <c r="D129" s="4">
        <f t="shared" si="13"/>
        <v>14.3681449926189</v>
      </c>
      <c r="E129" s="6">
        <f t="shared" si="14"/>
        <v>3441.2500783006685</v>
      </c>
    </row>
    <row r="130" spans="1:5" x14ac:dyDescent="0.25">
      <c r="A130">
        <f t="shared" si="10"/>
        <v>96</v>
      </c>
      <c r="B130" s="5">
        <f t="shared" si="11"/>
        <v>3441.2500783006685</v>
      </c>
      <c r="C130" s="1">
        <f t="shared" si="12"/>
        <v>7.1343229275661102</v>
      </c>
      <c r="D130" s="4">
        <f t="shared" si="13"/>
        <v>14.338541992919453</v>
      </c>
      <c r="E130" s="6">
        <f t="shared" si="14"/>
        <v>3434.1157553731023</v>
      </c>
    </row>
    <row r="131" spans="1:5" x14ac:dyDescent="0.25">
      <c r="A131">
        <f t="shared" si="10"/>
        <v>97</v>
      </c>
      <c r="B131" s="5">
        <f t="shared" si="11"/>
        <v>3434.1157553731023</v>
      </c>
      <c r="C131" s="1">
        <f t="shared" si="12"/>
        <v>7.1640492730976373</v>
      </c>
      <c r="D131" s="4">
        <f t="shared" si="13"/>
        <v>14.308815647387926</v>
      </c>
      <c r="E131" s="6">
        <f t="shared" si="14"/>
        <v>3426.9517061000047</v>
      </c>
    </row>
    <row r="132" spans="1:5" x14ac:dyDescent="0.25">
      <c r="A132">
        <f t="shared" si="10"/>
        <v>98</v>
      </c>
      <c r="B132" s="5">
        <f t="shared" si="11"/>
        <v>3426.9517061000047</v>
      </c>
      <c r="C132" s="1">
        <f t="shared" si="12"/>
        <v>7.1938994784022086</v>
      </c>
      <c r="D132" s="4">
        <f t="shared" si="13"/>
        <v>14.278965442083354</v>
      </c>
      <c r="E132" s="6">
        <f t="shared" si="14"/>
        <v>3419.7578066216024</v>
      </c>
    </row>
    <row r="133" spans="1:5" x14ac:dyDescent="0.25">
      <c r="A133">
        <f t="shared" si="10"/>
        <v>99</v>
      </c>
      <c r="B133" s="5">
        <f t="shared" si="11"/>
        <v>3419.7578066216024</v>
      </c>
      <c r="C133" s="1">
        <f t="shared" si="12"/>
        <v>7.2238740595622186</v>
      </c>
      <c r="D133" s="4">
        <f t="shared" si="13"/>
        <v>14.248990860923344</v>
      </c>
      <c r="E133" s="6">
        <f t="shared" si="14"/>
        <v>3412.5339325620403</v>
      </c>
    </row>
    <row r="134" spans="1:5" x14ac:dyDescent="0.25">
      <c r="A134">
        <f t="shared" si="10"/>
        <v>100</v>
      </c>
      <c r="B134" s="5">
        <f t="shared" si="11"/>
        <v>3412.5339325620403</v>
      </c>
      <c r="C134" s="1">
        <f t="shared" si="12"/>
        <v>7.2539735348103935</v>
      </c>
      <c r="D134" s="4">
        <f t="shared" si="13"/>
        <v>14.218891385675169</v>
      </c>
      <c r="E134" s="6">
        <f t="shared" si="14"/>
        <v>3405.2799590272298</v>
      </c>
    </row>
    <row r="135" spans="1:5" x14ac:dyDescent="0.25">
      <c r="A135">
        <f t="shared" si="10"/>
        <v>101</v>
      </c>
      <c r="B135" s="5">
        <f t="shared" si="11"/>
        <v>3405.2799590272298</v>
      </c>
      <c r="C135" s="1">
        <f t="shared" si="12"/>
        <v>7.2841984245387721</v>
      </c>
      <c r="D135" s="4">
        <f t="shared" si="13"/>
        <v>14.188666495946791</v>
      </c>
      <c r="E135" s="6">
        <f t="shared" si="14"/>
        <v>3397.995760602691</v>
      </c>
    </row>
    <row r="136" spans="1:5" x14ac:dyDescent="0.25">
      <c r="A136">
        <f t="shared" si="10"/>
        <v>102</v>
      </c>
      <c r="B136" s="5">
        <f t="shared" si="11"/>
        <v>3397.995760602691</v>
      </c>
      <c r="C136" s="1">
        <f t="shared" si="12"/>
        <v>7.3145492513076817</v>
      </c>
      <c r="D136" s="4">
        <f t="shared" si="13"/>
        <v>14.158315669177881</v>
      </c>
      <c r="E136" s="6">
        <f t="shared" si="14"/>
        <v>3390.6812113513834</v>
      </c>
    </row>
    <row r="137" spans="1:5" x14ac:dyDescent="0.25">
      <c r="A137">
        <f t="shared" si="10"/>
        <v>103</v>
      </c>
      <c r="B137" s="5">
        <f t="shared" si="11"/>
        <v>3390.6812113513834</v>
      </c>
      <c r="C137" s="1">
        <f t="shared" si="12"/>
        <v>7.345026539854798</v>
      </c>
      <c r="D137" s="4">
        <f t="shared" si="13"/>
        <v>14.127838380630765</v>
      </c>
      <c r="E137" s="6">
        <f t="shared" si="14"/>
        <v>3383.3361848115287</v>
      </c>
    </row>
    <row r="138" spans="1:5" x14ac:dyDescent="0.25">
      <c r="A138">
        <f t="shared" si="10"/>
        <v>104</v>
      </c>
      <c r="B138" s="5">
        <f t="shared" si="11"/>
        <v>3383.3361848115287</v>
      </c>
      <c r="C138" s="1">
        <f t="shared" si="12"/>
        <v>7.3756308171041933</v>
      </c>
      <c r="D138" s="4">
        <f t="shared" si="13"/>
        <v>14.09723410338137</v>
      </c>
      <c r="E138" s="6">
        <f t="shared" si="14"/>
        <v>3375.9605539944246</v>
      </c>
    </row>
    <row r="139" spans="1:5" x14ac:dyDescent="0.25">
      <c r="A139">
        <f t="shared" si="10"/>
        <v>105</v>
      </c>
      <c r="B139" s="5">
        <f t="shared" si="11"/>
        <v>3375.9605539944246</v>
      </c>
      <c r="C139" s="1">
        <f t="shared" si="12"/>
        <v>7.4063626121754584</v>
      </c>
      <c r="D139" s="4">
        <f t="shared" si="13"/>
        <v>14.066502308310104</v>
      </c>
      <c r="E139" s="6">
        <f t="shared" si="14"/>
        <v>3368.554191382249</v>
      </c>
    </row>
    <row r="140" spans="1:5" x14ac:dyDescent="0.25">
      <c r="A140">
        <f t="shared" si="10"/>
        <v>106</v>
      </c>
      <c r="B140" s="5">
        <f t="shared" si="11"/>
        <v>3368.554191382249</v>
      </c>
      <c r="C140" s="1">
        <f t="shared" si="12"/>
        <v>7.4372224563928579</v>
      </c>
      <c r="D140" s="4">
        <f t="shared" si="13"/>
        <v>14.035642464092705</v>
      </c>
      <c r="E140" s="6">
        <f t="shared" si="14"/>
        <v>3361.1169689258563</v>
      </c>
    </row>
    <row r="141" spans="1:5" x14ac:dyDescent="0.25">
      <c r="A141">
        <f t="shared" si="10"/>
        <v>107</v>
      </c>
      <c r="B141" s="5">
        <f t="shared" si="11"/>
        <v>3361.1169689258563</v>
      </c>
      <c r="C141" s="1">
        <f t="shared" si="12"/>
        <v>7.4682108832944945</v>
      </c>
      <c r="D141" s="4">
        <f t="shared" si="13"/>
        <v>14.004654037191068</v>
      </c>
      <c r="E141" s="6">
        <f t="shared" si="14"/>
        <v>3353.6487580425619</v>
      </c>
    </row>
    <row r="142" spans="1:5" x14ac:dyDescent="0.25">
      <c r="A142">
        <f t="shared" si="10"/>
        <v>108</v>
      </c>
      <c r="B142" s="5">
        <f t="shared" si="11"/>
        <v>3353.6487580425619</v>
      </c>
      <c r="C142" s="1">
        <f t="shared" si="12"/>
        <v>7.4993284286415545</v>
      </c>
      <c r="D142" s="4">
        <f t="shared" si="13"/>
        <v>13.973536491844008</v>
      </c>
      <c r="E142" s="6">
        <f t="shared" si="14"/>
        <v>3346.1494296139203</v>
      </c>
    </row>
    <row r="143" spans="1:5" x14ac:dyDescent="0.25">
      <c r="A143">
        <f t="shared" si="10"/>
        <v>109</v>
      </c>
      <c r="B143" s="5">
        <f t="shared" si="11"/>
        <v>3346.1494296139203</v>
      </c>
      <c r="C143" s="1">
        <f t="shared" si="12"/>
        <v>7.5305756304275615</v>
      </c>
      <c r="D143" s="4">
        <f t="shared" si="13"/>
        <v>13.942289290058001</v>
      </c>
      <c r="E143" s="6">
        <f t="shared" si="14"/>
        <v>3338.618853983493</v>
      </c>
    </row>
    <row r="144" spans="1:5" x14ac:dyDescent="0.25">
      <c r="A144">
        <f t="shared" si="10"/>
        <v>110</v>
      </c>
      <c r="B144" s="5">
        <f t="shared" si="11"/>
        <v>3338.618853983493</v>
      </c>
      <c r="C144" s="1">
        <f t="shared" si="12"/>
        <v>7.5619530288876735</v>
      </c>
      <c r="D144" s="4">
        <f t="shared" si="13"/>
        <v>13.910911891597889</v>
      </c>
      <c r="E144" s="6">
        <f t="shared" si="14"/>
        <v>3331.0569009546052</v>
      </c>
    </row>
    <row r="145" spans="1:5" x14ac:dyDescent="0.25">
      <c r="A145">
        <f t="shared" si="10"/>
        <v>111</v>
      </c>
      <c r="B145" s="5">
        <f t="shared" si="11"/>
        <v>3331.0569009546052</v>
      </c>
      <c r="C145" s="1">
        <f t="shared" si="12"/>
        <v>7.5934611665080407</v>
      </c>
      <c r="D145" s="4">
        <f t="shared" si="13"/>
        <v>13.879403753977522</v>
      </c>
      <c r="E145" s="6">
        <f t="shared" si="14"/>
        <v>3323.4634397880973</v>
      </c>
    </row>
    <row r="146" spans="1:5" x14ac:dyDescent="0.25">
      <c r="A146">
        <f t="shared" si="10"/>
        <v>112</v>
      </c>
      <c r="B146" s="5">
        <f t="shared" si="11"/>
        <v>3323.4634397880973</v>
      </c>
      <c r="C146" s="1">
        <f t="shared" si="12"/>
        <v>7.6251005880351581</v>
      </c>
      <c r="D146" s="4">
        <f t="shared" si="13"/>
        <v>13.847764332450405</v>
      </c>
      <c r="E146" s="6">
        <f t="shared" si="14"/>
        <v>3315.8383392000619</v>
      </c>
    </row>
    <row r="147" spans="1:5" x14ac:dyDescent="0.25">
      <c r="A147">
        <f t="shared" si="10"/>
        <v>113</v>
      </c>
      <c r="B147" s="5">
        <f t="shared" si="11"/>
        <v>3315.8383392000619</v>
      </c>
      <c r="C147" s="1">
        <f t="shared" si="12"/>
        <v>7.6568718404853033</v>
      </c>
      <c r="D147" s="4">
        <f t="shared" si="13"/>
        <v>13.815993080000259</v>
      </c>
      <c r="E147" s="6">
        <f t="shared" si="14"/>
        <v>3308.1814673595768</v>
      </c>
    </row>
    <row r="148" spans="1:5" x14ac:dyDescent="0.25">
      <c r="A148">
        <f t="shared" si="10"/>
        <v>114</v>
      </c>
      <c r="B148" s="5">
        <f t="shared" si="11"/>
        <v>3308.1814673595768</v>
      </c>
      <c r="C148" s="1">
        <f t="shared" si="12"/>
        <v>7.6887754731539903</v>
      </c>
      <c r="D148" s="4">
        <f t="shared" si="13"/>
        <v>13.784089447331572</v>
      </c>
      <c r="E148" s="6">
        <f t="shared" si="14"/>
        <v>3300.492691886423</v>
      </c>
    </row>
    <row r="149" spans="1:5" x14ac:dyDescent="0.25">
      <c r="A149">
        <f t="shared" si="10"/>
        <v>115</v>
      </c>
      <c r="B149" s="5">
        <f t="shared" si="11"/>
        <v>3300.492691886423</v>
      </c>
      <c r="C149" s="1">
        <f t="shared" si="12"/>
        <v>7.7208120376254659</v>
      </c>
      <c r="D149" s="4">
        <f t="shared" si="13"/>
        <v>13.752052882860097</v>
      </c>
      <c r="E149" s="6">
        <f t="shared" si="14"/>
        <v>3292.7718798487977</v>
      </c>
    </row>
    <row r="150" spans="1:5" x14ac:dyDescent="0.25">
      <c r="A150">
        <f t="shared" si="10"/>
        <v>116</v>
      </c>
      <c r="B150" s="5">
        <f t="shared" si="11"/>
        <v>3292.7718798487977</v>
      </c>
      <c r="C150" s="1">
        <f t="shared" si="12"/>
        <v>7.7529820877822377</v>
      </c>
      <c r="D150" s="4">
        <f t="shared" si="13"/>
        <v>13.719882832703325</v>
      </c>
      <c r="E150" s="6">
        <f t="shared" si="14"/>
        <v>3285.0188977610155</v>
      </c>
    </row>
    <row r="151" spans="1:5" x14ac:dyDescent="0.25">
      <c r="A151">
        <f t="shared" si="10"/>
        <v>117</v>
      </c>
      <c r="B151" s="5">
        <f t="shared" si="11"/>
        <v>3285.0188977610155</v>
      </c>
      <c r="C151" s="1">
        <f t="shared" si="12"/>
        <v>7.7852861798146638</v>
      </c>
      <c r="D151" s="4">
        <f t="shared" si="13"/>
        <v>13.687578740670899</v>
      </c>
      <c r="E151" s="6">
        <f t="shared" si="14"/>
        <v>3277.2336115812009</v>
      </c>
    </row>
    <row r="152" spans="1:5" x14ac:dyDescent="0.25">
      <c r="A152">
        <f t="shared" si="10"/>
        <v>118</v>
      </c>
      <c r="B152" s="5">
        <f t="shared" si="11"/>
        <v>3277.2336115812009</v>
      </c>
      <c r="C152" s="1">
        <f t="shared" si="12"/>
        <v>7.8177248722305581</v>
      </c>
      <c r="D152" s="4">
        <f t="shared" si="13"/>
        <v>13.655140048255005</v>
      </c>
      <c r="E152" s="6">
        <f t="shared" si="14"/>
        <v>3269.4158867089704</v>
      </c>
    </row>
    <row r="153" spans="1:5" x14ac:dyDescent="0.25">
      <c r="A153">
        <f t="shared" si="10"/>
        <v>119</v>
      </c>
      <c r="B153" s="5">
        <f t="shared" si="11"/>
        <v>3269.4158867089704</v>
      </c>
      <c r="C153" s="1">
        <f t="shared" si="12"/>
        <v>7.8502987258648513</v>
      </c>
      <c r="D153" s="4">
        <f t="shared" si="13"/>
        <v>13.622566194620711</v>
      </c>
      <c r="E153" s="6">
        <f t="shared" si="14"/>
        <v>3261.5655879831056</v>
      </c>
    </row>
    <row r="154" spans="1:5" x14ac:dyDescent="0.25">
      <c r="A154">
        <f t="shared" si="10"/>
        <v>120</v>
      </c>
      <c r="B154" s="5">
        <f t="shared" si="11"/>
        <v>3261.5655879831056</v>
      </c>
      <c r="C154" s="1">
        <f t="shared" si="12"/>
        <v>7.8830083038892891</v>
      </c>
      <c r="D154" s="4">
        <f t="shared" si="13"/>
        <v>13.589856616596274</v>
      </c>
      <c r="E154" s="8">
        <f t="shared" si="14"/>
        <v>3253.6825796792164</v>
      </c>
    </row>
    <row r="155" spans="1:5" x14ac:dyDescent="0.25">
      <c r="A155">
        <f t="shared" si="10"/>
        <v>121</v>
      </c>
      <c r="B155" s="5">
        <f t="shared" si="11"/>
        <v>3253.6825796792164</v>
      </c>
      <c r="C155" s="1">
        <f t="shared" si="12"/>
        <v>7.9158541718221613</v>
      </c>
      <c r="D155" s="4">
        <f t="shared" si="13"/>
        <v>13.557010748663402</v>
      </c>
      <c r="E155" s="6">
        <f t="shared" si="14"/>
        <v>3245.7667255073943</v>
      </c>
    </row>
    <row r="156" spans="1:5" x14ac:dyDescent="0.25">
      <c r="A156">
        <f t="shared" si="10"/>
        <v>122</v>
      </c>
      <c r="B156" s="5">
        <f t="shared" si="11"/>
        <v>3245.7667255073943</v>
      </c>
      <c r="C156" s="1">
        <f t="shared" si="12"/>
        <v>7.9488368975380865</v>
      </c>
      <c r="D156" s="4">
        <f t="shared" si="13"/>
        <v>13.524028022947476</v>
      </c>
      <c r="E156" s="6">
        <f t="shared" si="14"/>
        <v>3237.8178886098563</v>
      </c>
    </row>
    <row r="157" spans="1:5" x14ac:dyDescent="0.25">
      <c r="A157">
        <f t="shared" si="10"/>
        <v>123</v>
      </c>
      <c r="B157" s="5">
        <f t="shared" si="11"/>
        <v>3237.8178886098563</v>
      </c>
      <c r="C157" s="1">
        <f t="shared" si="12"/>
        <v>7.981957051277826</v>
      </c>
      <c r="D157" s="4">
        <f t="shared" si="13"/>
        <v>13.490907869207737</v>
      </c>
      <c r="E157" s="6">
        <f t="shared" si="14"/>
        <v>3229.8359315585785</v>
      </c>
    </row>
    <row r="158" spans="1:5" x14ac:dyDescent="0.25">
      <c r="A158">
        <f t="shared" si="10"/>
        <v>124</v>
      </c>
      <c r="B158" s="5">
        <f t="shared" si="11"/>
        <v>3229.8359315585785</v>
      </c>
      <c r="C158" s="1">
        <f t="shared" si="12"/>
        <v>8.0152152056581514</v>
      </c>
      <c r="D158" s="4">
        <f t="shared" si="13"/>
        <v>13.457649714827411</v>
      </c>
      <c r="E158" s="6">
        <f t="shared" si="14"/>
        <v>3221.8207163529205</v>
      </c>
    </row>
    <row r="159" spans="1:5" x14ac:dyDescent="0.25">
      <c r="A159">
        <f t="shared" si="10"/>
        <v>125</v>
      </c>
      <c r="B159" s="5">
        <f t="shared" si="11"/>
        <v>3221.8207163529205</v>
      </c>
      <c r="C159" s="1">
        <f t="shared" si="12"/>
        <v>8.0486119356817269</v>
      </c>
      <c r="D159" s="4">
        <f t="shared" si="13"/>
        <v>13.424252984803836</v>
      </c>
      <c r="E159" s="6">
        <f t="shared" si="14"/>
        <v>3213.7721044172386</v>
      </c>
    </row>
    <row r="160" spans="1:5" x14ac:dyDescent="0.25">
      <c r="A160">
        <f t="shared" si="10"/>
        <v>126</v>
      </c>
      <c r="B160" s="5">
        <f t="shared" si="11"/>
        <v>3213.7721044172386</v>
      </c>
      <c r="C160" s="1">
        <f t="shared" si="12"/>
        <v>8.0821478187470674</v>
      </c>
      <c r="D160" s="4">
        <f t="shared" si="13"/>
        <v>13.390717101738495</v>
      </c>
      <c r="E160" s="6">
        <f t="shared" si="14"/>
        <v>3205.6899565984913</v>
      </c>
    </row>
    <row r="161" spans="1:5" x14ac:dyDescent="0.25">
      <c r="A161">
        <f t="shared" si="10"/>
        <v>127</v>
      </c>
      <c r="B161" s="5">
        <f t="shared" si="11"/>
        <v>3205.6899565984913</v>
      </c>
      <c r="C161" s="1">
        <f t="shared" si="12"/>
        <v>8.1158234346585143</v>
      </c>
      <c r="D161" s="4">
        <f t="shared" si="13"/>
        <v>13.357041485827049</v>
      </c>
      <c r="E161" s="6">
        <f t="shared" si="14"/>
        <v>3197.5741331638328</v>
      </c>
    </row>
    <row r="162" spans="1:5" x14ac:dyDescent="0.25">
      <c r="A162">
        <f t="shared" si="10"/>
        <v>128</v>
      </c>
      <c r="B162" s="5">
        <f t="shared" si="11"/>
        <v>3197.5741331638328</v>
      </c>
      <c r="C162" s="1">
        <f t="shared" si="12"/>
        <v>8.1496393656362596</v>
      </c>
      <c r="D162" s="4">
        <f t="shared" si="13"/>
        <v>13.323225554849303</v>
      </c>
      <c r="E162" s="6">
        <f t="shared" si="14"/>
        <v>3189.4244937981966</v>
      </c>
    </row>
    <row r="163" spans="1:5" x14ac:dyDescent="0.25">
      <c r="A163">
        <f t="shared" si="10"/>
        <v>129</v>
      </c>
      <c r="B163" s="5">
        <f t="shared" si="11"/>
        <v>3189.4244937981966</v>
      </c>
      <c r="C163" s="1">
        <f t="shared" si="12"/>
        <v>8.1835961963264108</v>
      </c>
      <c r="D163" s="4">
        <f t="shared" si="13"/>
        <v>13.289268724159152</v>
      </c>
      <c r="E163" s="6">
        <f t="shared" si="14"/>
        <v>3181.2408976018701</v>
      </c>
    </row>
    <row r="164" spans="1:5" x14ac:dyDescent="0.25">
      <c r="A164">
        <f t="shared" si="10"/>
        <v>130</v>
      </c>
      <c r="B164" s="5">
        <f t="shared" si="11"/>
        <v>3181.2408976018701</v>
      </c>
      <c r="C164" s="1">
        <f t="shared" si="12"/>
        <v>8.2176945138111037</v>
      </c>
      <c r="D164" s="4">
        <f t="shared" si="13"/>
        <v>13.255170406674459</v>
      </c>
      <c r="E164" s="6">
        <f t="shared" si="14"/>
        <v>3173.0232030880588</v>
      </c>
    </row>
    <row r="165" spans="1:5" x14ac:dyDescent="0.25">
      <c r="A165">
        <f t="shared" ref="A165:A228" si="15">A164+1</f>
        <v>131</v>
      </c>
      <c r="B165" s="5">
        <f t="shared" ref="B165:B228" si="16">E164</f>
        <v>3173.0232030880588</v>
      </c>
      <c r="C165" s="1">
        <f t="shared" ref="C165:C228" si="17">$C$32-D165</f>
        <v>8.251934907618649</v>
      </c>
      <c r="D165" s="4">
        <f t="shared" ref="D165:D228" si="18">B165*$C$30/12</f>
        <v>13.220930012866914</v>
      </c>
      <c r="E165" s="6">
        <f t="shared" ref="E165:E228" si="19">B165-C165</f>
        <v>3164.7712681804401</v>
      </c>
    </row>
    <row r="166" spans="1:5" x14ac:dyDescent="0.25">
      <c r="A166">
        <f t="shared" si="15"/>
        <v>132</v>
      </c>
      <c r="B166" s="5">
        <f t="shared" si="16"/>
        <v>3164.7712681804401</v>
      </c>
      <c r="C166" s="1">
        <f t="shared" si="17"/>
        <v>8.2863179697337284</v>
      </c>
      <c r="D166" s="4">
        <f t="shared" si="18"/>
        <v>13.186546950751834</v>
      </c>
      <c r="E166" s="6">
        <f t="shared" si="19"/>
        <v>3156.4849502107063</v>
      </c>
    </row>
    <row r="167" spans="1:5" x14ac:dyDescent="0.25">
      <c r="A167">
        <f t="shared" si="15"/>
        <v>133</v>
      </c>
      <c r="B167" s="5">
        <f t="shared" si="16"/>
        <v>3156.4849502107063</v>
      </c>
      <c r="C167" s="1">
        <f t="shared" si="17"/>
        <v>8.3208442946076193</v>
      </c>
      <c r="D167" s="4">
        <f t="shared" si="18"/>
        <v>13.152020625877944</v>
      </c>
      <c r="E167" s="6">
        <f t="shared" si="19"/>
        <v>3148.1641059160988</v>
      </c>
    </row>
    <row r="168" spans="1:5" x14ac:dyDescent="0.25">
      <c r="A168">
        <f t="shared" si="15"/>
        <v>134</v>
      </c>
      <c r="B168" s="5">
        <f t="shared" si="16"/>
        <v>3148.1641059160988</v>
      </c>
      <c r="C168" s="1">
        <f t="shared" si="17"/>
        <v>8.3555144791684839</v>
      </c>
      <c r="D168" s="4">
        <f t="shared" si="18"/>
        <v>13.117350441317079</v>
      </c>
      <c r="E168" s="6">
        <f t="shared" si="19"/>
        <v>3139.8085914369303</v>
      </c>
    </row>
    <row r="169" spans="1:5" x14ac:dyDescent="0.25">
      <c r="A169">
        <f t="shared" si="15"/>
        <v>135</v>
      </c>
      <c r="B169" s="5">
        <f t="shared" si="16"/>
        <v>3139.8085914369303</v>
      </c>
      <c r="C169" s="1">
        <f t="shared" si="17"/>
        <v>8.3903291228316856</v>
      </c>
      <c r="D169" s="4">
        <f t="shared" si="18"/>
        <v>13.082535797653877</v>
      </c>
      <c r="E169" s="6">
        <f t="shared" si="19"/>
        <v>3131.4182623140987</v>
      </c>
    </row>
    <row r="170" spans="1:5" x14ac:dyDescent="0.25">
      <c r="A170">
        <f t="shared" si="15"/>
        <v>136</v>
      </c>
      <c r="B170" s="5">
        <f t="shared" si="16"/>
        <v>3131.4182623140987</v>
      </c>
      <c r="C170" s="1">
        <f t="shared" si="17"/>
        <v>8.4252888275101512</v>
      </c>
      <c r="D170" s="4">
        <f t="shared" si="18"/>
        <v>13.047576092975412</v>
      </c>
      <c r="E170" s="6">
        <f t="shared" si="19"/>
        <v>3122.9929734865887</v>
      </c>
    </row>
    <row r="171" spans="1:5" x14ac:dyDescent="0.25">
      <c r="A171">
        <f t="shared" si="15"/>
        <v>137</v>
      </c>
      <c r="B171" s="5">
        <f t="shared" si="16"/>
        <v>3122.9929734865887</v>
      </c>
      <c r="C171" s="1">
        <f t="shared" si="17"/>
        <v>8.4603941976247743</v>
      </c>
      <c r="D171" s="4">
        <f t="shared" si="18"/>
        <v>13.012470722860789</v>
      </c>
      <c r="E171" s="6">
        <f t="shared" si="19"/>
        <v>3114.5325792889639</v>
      </c>
    </row>
    <row r="172" spans="1:5" x14ac:dyDescent="0.25">
      <c r="A172">
        <f t="shared" si="15"/>
        <v>138</v>
      </c>
      <c r="B172" s="5">
        <f t="shared" si="16"/>
        <v>3114.5325792889639</v>
      </c>
      <c r="C172" s="1">
        <f t="shared" si="17"/>
        <v>8.4956458401148804</v>
      </c>
      <c r="D172" s="4">
        <f t="shared" si="18"/>
        <v>12.977219080370682</v>
      </c>
      <c r="E172" s="6">
        <f t="shared" si="19"/>
        <v>3106.0369334488491</v>
      </c>
    </row>
    <row r="173" spans="1:5" x14ac:dyDescent="0.25">
      <c r="A173">
        <f t="shared" si="15"/>
        <v>139</v>
      </c>
      <c r="B173" s="5">
        <f t="shared" si="16"/>
        <v>3106.0369334488491</v>
      </c>
      <c r="C173" s="1">
        <f t="shared" si="17"/>
        <v>8.5310443644486895</v>
      </c>
      <c r="D173" s="4">
        <f t="shared" si="18"/>
        <v>12.941820556036873</v>
      </c>
      <c r="E173" s="6">
        <f t="shared" si="19"/>
        <v>3097.5058890844002</v>
      </c>
    </row>
    <row r="174" spans="1:5" x14ac:dyDescent="0.25">
      <c r="A174">
        <f t="shared" si="15"/>
        <v>140</v>
      </c>
      <c r="B174" s="5">
        <f t="shared" si="16"/>
        <v>3097.5058890844002</v>
      </c>
      <c r="C174" s="1">
        <f t="shared" si="17"/>
        <v>8.5665903826338958</v>
      </c>
      <c r="D174" s="4">
        <f t="shared" si="18"/>
        <v>12.906274537851667</v>
      </c>
      <c r="E174" s="6">
        <f t="shared" si="19"/>
        <v>3088.9392987017663</v>
      </c>
    </row>
    <row r="175" spans="1:5" x14ac:dyDescent="0.25">
      <c r="A175">
        <f t="shared" si="15"/>
        <v>141</v>
      </c>
      <c r="B175" s="5">
        <f t="shared" si="16"/>
        <v>3088.9392987017663</v>
      </c>
      <c r="C175" s="1">
        <f t="shared" si="17"/>
        <v>8.6022845092282036</v>
      </c>
      <c r="D175" s="4">
        <f t="shared" si="18"/>
        <v>12.870580411257359</v>
      </c>
      <c r="E175" s="6">
        <f t="shared" si="19"/>
        <v>3080.3370141925379</v>
      </c>
    </row>
    <row r="176" spans="1:5" x14ac:dyDescent="0.25">
      <c r="A176">
        <f t="shared" si="15"/>
        <v>142</v>
      </c>
      <c r="B176" s="5">
        <f t="shared" si="16"/>
        <v>3080.3370141925379</v>
      </c>
      <c r="C176" s="1">
        <f t="shared" si="17"/>
        <v>8.6381273613499872</v>
      </c>
      <c r="D176" s="4">
        <f t="shared" si="18"/>
        <v>12.834737559135576</v>
      </c>
      <c r="E176" s="6">
        <f t="shared" si="19"/>
        <v>3071.6988868311878</v>
      </c>
    </row>
    <row r="177" spans="1:5" x14ac:dyDescent="0.25">
      <c r="A177">
        <f t="shared" si="15"/>
        <v>143</v>
      </c>
      <c r="B177" s="5">
        <f t="shared" si="16"/>
        <v>3071.6988868311878</v>
      </c>
      <c r="C177" s="1">
        <f t="shared" si="17"/>
        <v>8.674119558688945</v>
      </c>
      <c r="D177" s="4">
        <f t="shared" si="18"/>
        <v>12.798745361796618</v>
      </c>
      <c r="E177" s="6">
        <f t="shared" si="19"/>
        <v>3063.024767272499</v>
      </c>
    </row>
    <row r="178" spans="1:5" x14ac:dyDescent="0.25">
      <c r="A178">
        <f t="shared" si="15"/>
        <v>144</v>
      </c>
      <c r="B178" s="5">
        <f t="shared" si="16"/>
        <v>3063.024767272499</v>
      </c>
      <c r="C178" s="1">
        <f t="shared" si="17"/>
        <v>8.7102617235168154</v>
      </c>
      <c r="D178" s="4">
        <f t="shared" si="18"/>
        <v>12.762603196968747</v>
      </c>
      <c r="E178" s="6">
        <f t="shared" si="19"/>
        <v>3054.3145055489822</v>
      </c>
    </row>
    <row r="179" spans="1:5" x14ac:dyDescent="0.25">
      <c r="A179">
        <f t="shared" si="15"/>
        <v>145</v>
      </c>
      <c r="B179" s="5">
        <f t="shared" si="16"/>
        <v>3054.3145055489822</v>
      </c>
      <c r="C179" s="1">
        <f t="shared" si="17"/>
        <v>8.746554480698137</v>
      </c>
      <c r="D179" s="4">
        <f t="shared" si="18"/>
        <v>12.726310439787426</v>
      </c>
      <c r="E179" s="6">
        <f t="shared" si="19"/>
        <v>3045.5679510682839</v>
      </c>
    </row>
    <row r="180" spans="1:5" x14ac:dyDescent="0.25">
      <c r="A180">
        <f t="shared" si="15"/>
        <v>146</v>
      </c>
      <c r="B180" s="5">
        <f t="shared" si="16"/>
        <v>3045.5679510682839</v>
      </c>
      <c r="C180" s="1">
        <f t="shared" si="17"/>
        <v>8.782998457701046</v>
      </c>
      <c r="D180" s="4">
        <f t="shared" si="18"/>
        <v>12.689866462784517</v>
      </c>
      <c r="E180" s="6">
        <f t="shared" si="19"/>
        <v>3036.7849526105829</v>
      </c>
    </row>
    <row r="181" spans="1:5" x14ac:dyDescent="0.25">
      <c r="A181">
        <f t="shared" si="15"/>
        <v>147</v>
      </c>
      <c r="B181" s="5">
        <f t="shared" si="16"/>
        <v>3036.7849526105829</v>
      </c>
      <c r="C181" s="1">
        <f t="shared" si="17"/>
        <v>8.8195942846081348</v>
      </c>
      <c r="D181" s="4">
        <f t="shared" si="18"/>
        <v>12.653270635877428</v>
      </c>
      <c r="E181" s="6">
        <f t="shared" si="19"/>
        <v>3027.9653583259746</v>
      </c>
    </row>
    <row r="182" spans="1:5" x14ac:dyDescent="0.25">
      <c r="A182">
        <f t="shared" si="15"/>
        <v>148</v>
      </c>
      <c r="B182" s="5">
        <f t="shared" si="16"/>
        <v>3027.9653583259746</v>
      </c>
      <c r="C182" s="1">
        <f t="shared" si="17"/>
        <v>8.8563425941273337</v>
      </c>
      <c r="D182" s="4">
        <f t="shared" si="18"/>
        <v>12.616522326358229</v>
      </c>
      <c r="E182" s="6">
        <f t="shared" si="19"/>
        <v>3019.1090157318472</v>
      </c>
    </row>
    <row r="183" spans="1:5" x14ac:dyDescent="0.25">
      <c r="A183">
        <f t="shared" si="15"/>
        <v>149</v>
      </c>
      <c r="B183" s="5">
        <f t="shared" si="16"/>
        <v>3019.1090157318472</v>
      </c>
      <c r="C183" s="1">
        <f t="shared" si="17"/>
        <v>8.8932440216028663</v>
      </c>
      <c r="D183" s="4">
        <f t="shared" si="18"/>
        <v>12.579620898882697</v>
      </c>
      <c r="E183" s="6">
        <f t="shared" si="19"/>
        <v>3010.2157717102446</v>
      </c>
    </row>
    <row r="184" spans="1:5" x14ac:dyDescent="0.25">
      <c r="A184">
        <f t="shared" si="15"/>
        <v>150</v>
      </c>
      <c r="B184" s="5">
        <f t="shared" si="16"/>
        <v>3010.2157717102446</v>
      </c>
      <c r="C184" s="1">
        <f t="shared" si="17"/>
        <v>8.9302992050262091</v>
      </c>
      <c r="D184" s="4">
        <f t="shared" si="18"/>
        <v>12.542565715459354</v>
      </c>
      <c r="E184" s="6">
        <f t="shared" si="19"/>
        <v>3001.2854725052184</v>
      </c>
    </row>
    <row r="185" spans="1:5" x14ac:dyDescent="0.25">
      <c r="A185">
        <f t="shared" si="15"/>
        <v>151</v>
      </c>
      <c r="B185" s="5">
        <f t="shared" si="16"/>
        <v>3001.2854725052184</v>
      </c>
      <c r="C185" s="1">
        <f t="shared" si="17"/>
        <v>8.9675087850471513</v>
      </c>
      <c r="D185" s="4">
        <f t="shared" si="18"/>
        <v>12.505356135438412</v>
      </c>
      <c r="E185" s="6">
        <f t="shared" si="19"/>
        <v>2992.3179637201711</v>
      </c>
    </row>
    <row r="186" spans="1:5" x14ac:dyDescent="0.25">
      <c r="A186">
        <f t="shared" si="15"/>
        <v>152</v>
      </c>
      <c r="B186" s="5">
        <f t="shared" si="16"/>
        <v>2992.3179637201711</v>
      </c>
      <c r="C186" s="1">
        <f t="shared" si="17"/>
        <v>9.0048734049848491</v>
      </c>
      <c r="D186" s="4">
        <f t="shared" si="18"/>
        <v>12.467991515500714</v>
      </c>
      <c r="E186" s="6">
        <f t="shared" si="19"/>
        <v>2983.3130903151864</v>
      </c>
    </row>
    <row r="187" spans="1:5" x14ac:dyDescent="0.25">
      <c r="A187">
        <f t="shared" si="15"/>
        <v>153</v>
      </c>
      <c r="B187" s="5">
        <f t="shared" si="16"/>
        <v>2983.3130903151864</v>
      </c>
      <c r="C187" s="1">
        <f t="shared" si="17"/>
        <v>9.0423937108389527</v>
      </c>
      <c r="D187" s="4">
        <f t="shared" si="18"/>
        <v>12.43047120964661</v>
      </c>
      <c r="E187" s="6">
        <f t="shared" si="19"/>
        <v>2974.2706966043474</v>
      </c>
    </row>
    <row r="188" spans="1:5" x14ac:dyDescent="0.25">
      <c r="A188">
        <f t="shared" si="15"/>
        <v>154</v>
      </c>
      <c r="B188" s="5">
        <f t="shared" si="16"/>
        <v>2974.2706966043474</v>
      </c>
      <c r="C188" s="1">
        <f t="shared" si="17"/>
        <v>9.0800703513007814</v>
      </c>
      <c r="D188" s="4">
        <f t="shared" si="18"/>
        <v>12.392794569184781</v>
      </c>
      <c r="E188" s="6">
        <f t="shared" si="19"/>
        <v>2965.1906262530465</v>
      </c>
    </row>
    <row r="189" spans="1:5" x14ac:dyDescent="0.25">
      <c r="A189">
        <f t="shared" si="15"/>
        <v>155</v>
      </c>
      <c r="B189" s="5">
        <f t="shared" si="16"/>
        <v>2965.1906262530465</v>
      </c>
      <c r="C189" s="1">
        <f t="shared" si="17"/>
        <v>9.1179039777645343</v>
      </c>
      <c r="D189" s="4">
        <f t="shared" si="18"/>
        <v>12.354960942721029</v>
      </c>
      <c r="E189" s="6">
        <f t="shared" si="19"/>
        <v>2956.0727222752821</v>
      </c>
    </row>
    <row r="190" spans="1:5" x14ac:dyDescent="0.25">
      <c r="A190">
        <f t="shared" si="15"/>
        <v>156</v>
      </c>
      <c r="B190" s="5">
        <f t="shared" si="16"/>
        <v>2956.0727222752821</v>
      </c>
      <c r="C190" s="1">
        <f t="shared" si="17"/>
        <v>9.155895244338554</v>
      </c>
      <c r="D190" s="4">
        <f t="shared" si="18"/>
        <v>12.316969676147009</v>
      </c>
      <c r="E190" s="6">
        <f t="shared" si="19"/>
        <v>2946.9168270309438</v>
      </c>
    </row>
    <row r="191" spans="1:5" x14ac:dyDescent="0.25">
      <c r="A191">
        <f t="shared" si="15"/>
        <v>157</v>
      </c>
      <c r="B191" s="5">
        <f t="shared" si="16"/>
        <v>2946.9168270309438</v>
      </c>
      <c r="C191" s="1">
        <f t="shared" si="17"/>
        <v>9.1940448078566295</v>
      </c>
      <c r="D191" s="4">
        <f t="shared" si="18"/>
        <v>12.278820112628933</v>
      </c>
      <c r="E191" s="6">
        <f t="shared" si="19"/>
        <v>2937.7227822230871</v>
      </c>
    </row>
    <row r="192" spans="1:5" x14ac:dyDescent="0.25">
      <c r="A192">
        <f t="shared" si="15"/>
        <v>158</v>
      </c>
      <c r="B192" s="5">
        <f t="shared" si="16"/>
        <v>2937.7227822230871</v>
      </c>
      <c r="C192" s="1">
        <f t="shared" si="17"/>
        <v>9.2323533278893652</v>
      </c>
      <c r="D192" s="4">
        <f t="shared" si="18"/>
        <v>12.240511592596198</v>
      </c>
      <c r="E192" s="6">
        <f t="shared" si="19"/>
        <v>2928.4904288951975</v>
      </c>
    </row>
    <row r="193" spans="1:5" x14ac:dyDescent="0.25">
      <c r="A193">
        <f t="shared" si="15"/>
        <v>159</v>
      </c>
      <c r="B193" s="5">
        <f t="shared" si="16"/>
        <v>2928.4904288951975</v>
      </c>
      <c r="C193" s="1">
        <f t="shared" si="17"/>
        <v>9.2708214667555726</v>
      </c>
      <c r="D193" s="4">
        <f t="shared" si="18"/>
        <v>12.20204345372999</v>
      </c>
      <c r="E193" s="6">
        <f t="shared" si="19"/>
        <v>2919.219607428442</v>
      </c>
    </row>
    <row r="194" spans="1:5" x14ac:dyDescent="0.25">
      <c r="A194">
        <f t="shared" si="15"/>
        <v>160</v>
      </c>
      <c r="B194" s="5">
        <f t="shared" si="16"/>
        <v>2919.219607428442</v>
      </c>
      <c r="C194" s="1">
        <f t="shared" si="17"/>
        <v>9.3094498895337221</v>
      </c>
      <c r="D194" s="4">
        <f t="shared" si="18"/>
        <v>12.163415030951841</v>
      </c>
      <c r="E194" s="6">
        <f t="shared" si="19"/>
        <v>2909.9101575389082</v>
      </c>
    </row>
    <row r="195" spans="1:5" x14ac:dyDescent="0.25">
      <c r="A195">
        <f t="shared" si="15"/>
        <v>161</v>
      </c>
      <c r="B195" s="5">
        <f t="shared" si="16"/>
        <v>2909.9101575389082</v>
      </c>
      <c r="C195" s="1">
        <f t="shared" si="17"/>
        <v>9.3482392640734435</v>
      </c>
      <c r="D195" s="4">
        <f t="shared" si="18"/>
        <v>12.124625656412119</v>
      </c>
      <c r="E195" s="6">
        <f t="shared" si="19"/>
        <v>2900.5619182748346</v>
      </c>
    </row>
    <row r="196" spans="1:5" x14ac:dyDescent="0.25">
      <c r="A196">
        <f t="shared" si="15"/>
        <v>162</v>
      </c>
      <c r="B196" s="5">
        <f t="shared" si="16"/>
        <v>2900.5619182748346</v>
      </c>
      <c r="C196" s="1">
        <f t="shared" si="17"/>
        <v>9.3871902610070848</v>
      </c>
      <c r="D196" s="4">
        <f t="shared" si="18"/>
        <v>12.085674659478478</v>
      </c>
      <c r="E196" s="6">
        <f t="shared" si="19"/>
        <v>2891.1747280138275</v>
      </c>
    </row>
    <row r="197" spans="1:5" x14ac:dyDescent="0.25">
      <c r="A197">
        <f t="shared" si="15"/>
        <v>163</v>
      </c>
      <c r="B197" s="5">
        <f t="shared" si="16"/>
        <v>2891.1747280138275</v>
      </c>
      <c r="C197" s="1">
        <f t="shared" si="17"/>
        <v>9.4263035537612812</v>
      </c>
      <c r="D197" s="4">
        <f t="shared" si="18"/>
        <v>12.046561366724282</v>
      </c>
      <c r="E197" s="6">
        <f t="shared" si="19"/>
        <v>2881.748424460066</v>
      </c>
    </row>
    <row r="198" spans="1:5" x14ac:dyDescent="0.25">
      <c r="A198">
        <f t="shared" si="15"/>
        <v>164</v>
      </c>
      <c r="B198" s="5">
        <f t="shared" si="16"/>
        <v>2881.748424460066</v>
      </c>
      <c r="C198" s="1">
        <f t="shared" si="17"/>
        <v>9.4655798185686209</v>
      </c>
      <c r="D198" s="4">
        <f t="shared" si="18"/>
        <v>12.007285101916942</v>
      </c>
      <c r="E198" s="6">
        <f t="shared" si="19"/>
        <v>2872.2828446414974</v>
      </c>
    </row>
    <row r="199" spans="1:5" x14ac:dyDescent="0.25">
      <c r="A199">
        <f t="shared" si="15"/>
        <v>165</v>
      </c>
      <c r="B199" s="5">
        <f t="shared" si="16"/>
        <v>2872.2828446414974</v>
      </c>
      <c r="C199" s="1">
        <f t="shared" si="17"/>
        <v>9.5050197344793244</v>
      </c>
      <c r="D199" s="4">
        <f t="shared" si="18"/>
        <v>11.967845186006238</v>
      </c>
      <c r="E199" s="6">
        <f t="shared" si="19"/>
        <v>2862.7778249070179</v>
      </c>
    </row>
    <row r="200" spans="1:5" x14ac:dyDescent="0.25">
      <c r="A200">
        <f t="shared" si="15"/>
        <v>166</v>
      </c>
      <c r="B200" s="5">
        <f t="shared" si="16"/>
        <v>2862.7778249070179</v>
      </c>
      <c r="C200" s="1">
        <f t="shared" si="17"/>
        <v>9.544623983372988</v>
      </c>
      <c r="D200" s="4">
        <f t="shared" si="18"/>
        <v>11.928240937112575</v>
      </c>
      <c r="E200" s="6">
        <f t="shared" si="19"/>
        <v>2853.2332009236447</v>
      </c>
    </row>
    <row r="201" spans="1:5" x14ac:dyDescent="0.25">
      <c r="A201">
        <f t="shared" si="15"/>
        <v>167</v>
      </c>
      <c r="B201" s="5">
        <f t="shared" si="16"/>
        <v>2853.2332009236447</v>
      </c>
      <c r="C201" s="1">
        <f t="shared" si="17"/>
        <v>9.5843932499703755</v>
      </c>
      <c r="D201" s="4">
        <f t="shared" si="18"/>
        <v>11.888471670515187</v>
      </c>
      <c r="E201" s="6">
        <f t="shared" si="19"/>
        <v>2843.6488076736746</v>
      </c>
    </row>
    <row r="202" spans="1:5" x14ac:dyDescent="0.25">
      <c r="A202">
        <f t="shared" si="15"/>
        <v>168</v>
      </c>
      <c r="B202" s="5">
        <f t="shared" si="16"/>
        <v>2843.6488076736746</v>
      </c>
      <c r="C202" s="1">
        <f t="shared" si="17"/>
        <v>9.6243282218452517</v>
      </c>
      <c r="D202" s="4">
        <f t="shared" si="18"/>
        <v>11.848536698640311</v>
      </c>
      <c r="E202" s="6">
        <f t="shared" si="19"/>
        <v>2834.0244794518294</v>
      </c>
    </row>
    <row r="203" spans="1:5" x14ac:dyDescent="0.25">
      <c r="A203">
        <f t="shared" si="15"/>
        <v>169</v>
      </c>
      <c r="B203" s="5">
        <f t="shared" si="16"/>
        <v>2834.0244794518294</v>
      </c>
      <c r="C203" s="1">
        <f t="shared" si="17"/>
        <v>9.6644295894362742</v>
      </c>
      <c r="D203" s="4">
        <f t="shared" si="18"/>
        <v>11.808435331049289</v>
      </c>
      <c r="E203" s="6">
        <f t="shared" si="19"/>
        <v>2824.3600498623932</v>
      </c>
    </row>
    <row r="204" spans="1:5" x14ac:dyDescent="0.25">
      <c r="A204">
        <f t="shared" si="15"/>
        <v>170</v>
      </c>
      <c r="B204" s="5">
        <f t="shared" si="16"/>
        <v>2824.3600498623932</v>
      </c>
      <c r="C204" s="1">
        <f t="shared" si="17"/>
        <v>9.7046980460589243</v>
      </c>
      <c r="D204" s="4">
        <f t="shared" si="18"/>
        <v>11.768166874426639</v>
      </c>
      <c r="E204" s="6">
        <f t="shared" si="19"/>
        <v>2814.6553518163341</v>
      </c>
    </row>
    <row r="205" spans="1:5" x14ac:dyDescent="0.25">
      <c r="A205">
        <f t="shared" si="15"/>
        <v>171</v>
      </c>
      <c r="B205" s="5">
        <f t="shared" si="16"/>
        <v>2814.6553518163341</v>
      </c>
      <c r="C205" s="1">
        <f t="shared" si="17"/>
        <v>9.7451342879175034</v>
      </c>
      <c r="D205" s="4">
        <f t="shared" si="18"/>
        <v>11.727730632568059</v>
      </c>
      <c r="E205" s="6">
        <f t="shared" si="19"/>
        <v>2804.9102175284165</v>
      </c>
    </row>
    <row r="206" spans="1:5" x14ac:dyDescent="0.25">
      <c r="A206">
        <f t="shared" si="15"/>
        <v>172</v>
      </c>
      <c r="B206" s="5">
        <f t="shared" si="16"/>
        <v>2804.9102175284165</v>
      </c>
      <c r="C206" s="1">
        <f t="shared" si="17"/>
        <v>9.7857390141171603</v>
      </c>
      <c r="D206" s="4">
        <f t="shared" si="18"/>
        <v>11.687125906368403</v>
      </c>
      <c r="E206" s="6">
        <f t="shared" si="19"/>
        <v>2795.1244785142994</v>
      </c>
    </row>
    <row r="207" spans="1:5" x14ac:dyDescent="0.25">
      <c r="A207">
        <f t="shared" si="15"/>
        <v>173</v>
      </c>
      <c r="B207" s="5">
        <f t="shared" si="16"/>
        <v>2795.1244785142994</v>
      </c>
      <c r="C207" s="1">
        <f t="shared" si="17"/>
        <v>9.8265129266759814</v>
      </c>
      <c r="D207" s="4">
        <f t="shared" si="18"/>
        <v>11.646351993809581</v>
      </c>
      <c r="E207" s="6">
        <f t="shared" si="19"/>
        <v>2785.2979655876234</v>
      </c>
    </row>
    <row r="208" spans="1:5" x14ac:dyDescent="0.25">
      <c r="A208">
        <f t="shared" si="15"/>
        <v>174</v>
      </c>
      <c r="B208" s="5">
        <f t="shared" si="16"/>
        <v>2785.2979655876234</v>
      </c>
      <c r="C208" s="1">
        <f t="shared" si="17"/>
        <v>9.8674567305371301</v>
      </c>
      <c r="D208" s="4">
        <f t="shared" si="18"/>
        <v>11.605408189948433</v>
      </c>
      <c r="E208" s="6">
        <f t="shared" si="19"/>
        <v>2775.4305088570864</v>
      </c>
    </row>
    <row r="209" spans="1:5" x14ac:dyDescent="0.25">
      <c r="A209">
        <f t="shared" si="15"/>
        <v>175</v>
      </c>
      <c r="B209" s="5">
        <f t="shared" si="16"/>
        <v>2775.4305088570864</v>
      </c>
      <c r="C209" s="1">
        <f t="shared" si="17"/>
        <v>9.9085711335810362</v>
      </c>
      <c r="D209" s="4">
        <f t="shared" si="18"/>
        <v>11.564293786904527</v>
      </c>
      <c r="E209" s="6">
        <f t="shared" si="19"/>
        <v>2765.5219377235053</v>
      </c>
    </row>
    <row r="210" spans="1:5" x14ac:dyDescent="0.25">
      <c r="A210">
        <f t="shared" si="15"/>
        <v>176</v>
      </c>
      <c r="B210" s="5">
        <f t="shared" si="16"/>
        <v>2765.5219377235053</v>
      </c>
      <c r="C210" s="1">
        <f t="shared" si="17"/>
        <v>9.9498568466376227</v>
      </c>
      <c r="D210" s="4">
        <f t="shared" si="18"/>
        <v>11.52300807384794</v>
      </c>
      <c r="E210" s="6">
        <f t="shared" si="19"/>
        <v>2755.5720808768679</v>
      </c>
    </row>
    <row r="211" spans="1:5" x14ac:dyDescent="0.25">
      <c r="A211">
        <f t="shared" si="15"/>
        <v>177</v>
      </c>
      <c r="B211" s="5">
        <f t="shared" si="16"/>
        <v>2755.5720808768679</v>
      </c>
      <c r="C211" s="1">
        <f t="shared" si="17"/>
        <v>9.9913145834986139</v>
      </c>
      <c r="D211" s="4">
        <f t="shared" si="18"/>
        <v>11.481550336986949</v>
      </c>
      <c r="E211" s="6">
        <f t="shared" si="19"/>
        <v>2745.5807662933694</v>
      </c>
    </row>
    <row r="212" spans="1:5" x14ac:dyDescent="0.25">
      <c r="A212">
        <f t="shared" si="15"/>
        <v>178</v>
      </c>
      <c r="B212" s="5">
        <f t="shared" si="16"/>
        <v>2745.5807662933694</v>
      </c>
      <c r="C212" s="1">
        <f t="shared" si="17"/>
        <v>10.032945060929856</v>
      </c>
      <c r="D212" s="4">
        <f t="shared" si="18"/>
        <v>11.439919859555706</v>
      </c>
      <c r="E212" s="6">
        <f t="shared" si="19"/>
        <v>2735.5478212324397</v>
      </c>
    </row>
    <row r="213" spans="1:5" x14ac:dyDescent="0.25">
      <c r="A213">
        <f t="shared" si="15"/>
        <v>179</v>
      </c>
      <c r="B213" s="5">
        <f t="shared" si="16"/>
        <v>2735.5478212324397</v>
      </c>
      <c r="C213" s="1">
        <f t="shared" si="17"/>
        <v>10.074748998683731</v>
      </c>
      <c r="D213" s="4">
        <f t="shared" si="18"/>
        <v>11.398115921801832</v>
      </c>
      <c r="E213" s="6">
        <f t="shared" si="19"/>
        <v>2725.4730722337558</v>
      </c>
    </row>
    <row r="214" spans="1:5" x14ac:dyDescent="0.25">
      <c r="A214">
        <f t="shared" si="15"/>
        <v>180</v>
      </c>
      <c r="B214" s="5">
        <f t="shared" si="16"/>
        <v>2725.4730722337558</v>
      </c>
      <c r="C214" s="1">
        <f t="shared" si="17"/>
        <v>10.11672711951158</v>
      </c>
      <c r="D214" s="4">
        <f t="shared" si="18"/>
        <v>11.356137800973983</v>
      </c>
      <c r="E214" s="6">
        <f t="shared" si="19"/>
        <v>2715.356345114244</v>
      </c>
    </row>
    <row r="215" spans="1:5" x14ac:dyDescent="0.25">
      <c r="A215">
        <f t="shared" si="15"/>
        <v>181</v>
      </c>
      <c r="B215" s="5">
        <f t="shared" si="16"/>
        <v>2715.356345114244</v>
      </c>
      <c r="C215" s="1">
        <f t="shared" si="17"/>
        <v>10.158880149176213</v>
      </c>
      <c r="D215" s="4">
        <f t="shared" si="18"/>
        <v>11.31398477130935</v>
      </c>
      <c r="E215" s="6">
        <f t="shared" si="19"/>
        <v>2705.1974649650679</v>
      </c>
    </row>
    <row r="216" spans="1:5" x14ac:dyDescent="0.25">
      <c r="A216">
        <f t="shared" si="15"/>
        <v>182</v>
      </c>
      <c r="B216" s="5">
        <f t="shared" si="16"/>
        <v>2705.1974649650679</v>
      </c>
      <c r="C216" s="1">
        <f t="shared" si="17"/>
        <v>10.201208816464446</v>
      </c>
      <c r="D216" s="4">
        <f t="shared" si="18"/>
        <v>11.271656104021117</v>
      </c>
      <c r="E216" s="6">
        <f t="shared" si="19"/>
        <v>2694.9962561486036</v>
      </c>
    </row>
    <row r="217" spans="1:5" x14ac:dyDescent="0.25">
      <c r="A217">
        <f t="shared" si="15"/>
        <v>183</v>
      </c>
      <c r="B217" s="5">
        <f t="shared" si="16"/>
        <v>2694.9962561486036</v>
      </c>
      <c r="C217" s="1">
        <f t="shared" si="17"/>
        <v>10.243713853199715</v>
      </c>
      <c r="D217" s="4">
        <f t="shared" si="18"/>
        <v>11.229151067285848</v>
      </c>
      <c r="E217" s="6">
        <f t="shared" si="19"/>
        <v>2684.7525422954041</v>
      </c>
    </row>
    <row r="218" spans="1:5" x14ac:dyDescent="0.25">
      <c r="A218">
        <f t="shared" si="15"/>
        <v>184</v>
      </c>
      <c r="B218" s="5">
        <f t="shared" si="16"/>
        <v>2684.7525422954041</v>
      </c>
      <c r="C218" s="1">
        <f t="shared" si="17"/>
        <v>10.286395994254711</v>
      </c>
      <c r="D218" s="4">
        <f t="shared" si="18"/>
        <v>11.186468926230852</v>
      </c>
      <c r="E218" s="6">
        <f t="shared" si="19"/>
        <v>2674.4661463011494</v>
      </c>
    </row>
    <row r="219" spans="1:5" x14ac:dyDescent="0.25">
      <c r="A219">
        <f t="shared" si="15"/>
        <v>185</v>
      </c>
      <c r="B219" s="5">
        <f t="shared" si="16"/>
        <v>2674.4661463011494</v>
      </c>
      <c r="C219" s="1">
        <f t="shared" si="17"/>
        <v>10.329255977564108</v>
      </c>
      <c r="D219" s="4">
        <f t="shared" si="18"/>
        <v>11.143608942921455</v>
      </c>
      <c r="E219" s="6">
        <f t="shared" si="19"/>
        <v>2664.1368903235852</v>
      </c>
    </row>
    <row r="220" spans="1:5" x14ac:dyDescent="0.25">
      <c r="A220">
        <f t="shared" si="15"/>
        <v>186</v>
      </c>
      <c r="B220" s="5">
        <f t="shared" si="16"/>
        <v>2664.1368903235852</v>
      </c>
      <c r="C220" s="1">
        <f t="shared" si="17"/>
        <v>10.37229454413729</v>
      </c>
      <c r="D220" s="4">
        <f t="shared" si="18"/>
        <v>11.100570376348273</v>
      </c>
      <c r="E220" s="6">
        <f t="shared" si="19"/>
        <v>2653.764595779448</v>
      </c>
    </row>
    <row r="221" spans="1:5" x14ac:dyDescent="0.25">
      <c r="A221">
        <f t="shared" si="15"/>
        <v>187</v>
      </c>
      <c r="B221" s="5">
        <f t="shared" si="16"/>
        <v>2653.764595779448</v>
      </c>
      <c r="C221" s="1">
        <f t="shared" si="17"/>
        <v>10.415512438071197</v>
      </c>
      <c r="D221" s="4">
        <f t="shared" si="18"/>
        <v>11.057352482414366</v>
      </c>
      <c r="E221" s="6">
        <f t="shared" si="19"/>
        <v>2643.3490833413766</v>
      </c>
    </row>
    <row r="222" spans="1:5" x14ac:dyDescent="0.25">
      <c r="A222">
        <f t="shared" si="15"/>
        <v>188</v>
      </c>
      <c r="B222" s="5">
        <f t="shared" si="16"/>
        <v>2643.3490833413766</v>
      </c>
      <c r="C222" s="1">
        <f t="shared" si="17"/>
        <v>10.458910406563161</v>
      </c>
      <c r="D222" s="4">
        <f t="shared" si="18"/>
        <v>11.013954513922402</v>
      </c>
      <c r="E222" s="6">
        <f t="shared" si="19"/>
        <v>2632.8901729348136</v>
      </c>
    </row>
    <row r="223" spans="1:5" x14ac:dyDescent="0.25">
      <c r="A223">
        <f t="shared" si="15"/>
        <v>189</v>
      </c>
      <c r="B223" s="5">
        <f t="shared" si="16"/>
        <v>2632.8901729348136</v>
      </c>
      <c r="C223" s="1">
        <f t="shared" si="17"/>
        <v>10.502489199923838</v>
      </c>
      <c r="D223" s="4">
        <f t="shared" si="18"/>
        <v>10.970375720561725</v>
      </c>
      <c r="E223" s="6">
        <f t="shared" si="19"/>
        <v>2622.3876837348898</v>
      </c>
    </row>
    <row r="224" spans="1:5" x14ac:dyDescent="0.25">
      <c r="A224">
        <f t="shared" si="15"/>
        <v>190</v>
      </c>
      <c r="B224" s="5">
        <f t="shared" si="16"/>
        <v>2622.3876837348898</v>
      </c>
      <c r="C224" s="1">
        <f t="shared" si="17"/>
        <v>10.546249571590188</v>
      </c>
      <c r="D224" s="4">
        <f t="shared" si="18"/>
        <v>10.926615348895375</v>
      </c>
      <c r="E224" s="6">
        <f t="shared" si="19"/>
        <v>2611.8414341632997</v>
      </c>
    </row>
    <row r="225" spans="1:5" x14ac:dyDescent="0.25">
      <c r="A225">
        <f t="shared" si="15"/>
        <v>191</v>
      </c>
      <c r="B225" s="5">
        <f t="shared" si="16"/>
        <v>2611.8414341632997</v>
      </c>
      <c r="C225" s="1">
        <f t="shared" si="17"/>
        <v>10.590192278138481</v>
      </c>
      <c r="D225" s="4">
        <f t="shared" si="18"/>
        <v>10.882672642347082</v>
      </c>
      <c r="E225" s="6">
        <f t="shared" si="19"/>
        <v>2601.2512418851611</v>
      </c>
    </row>
    <row r="226" spans="1:5" x14ac:dyDescent="0.25">
      <c r="A226">
        <f t="shared" si="15"/>
        <v>192</v>
      </c>
      <c r="B226" s="5">
        <f t="shared" si="16"/>
        <v>2601.2512418851611</v>
      </c>
      <c r="C226" s="1">
        <f t="shared" si="17"/>
        <v>10.634318079297392</v>
      </c>
      <c r="D226" s="4">
        <f t="shared" si="18"/>
        <v>10.838546841188171</v>
      </c>
      <c r="E226" s="6">
        <f t="shared" si="19"/>
        <v>2590.6169238058637</v>
      </c>
    </row>
    <row r="227" spans="1:5" x14ac:dyDescent="0.25">
      <c r="A227">
        <f t="shared" si="15"/>
        <v>193</v>
      </c>
      <c r="B227" s="5">
        <f t="shared" si="16"/>
        <v>2590.6169238058637</v>
      </c>
      <c r="C227" s="1">
        <f t="shared" si="17"/>
        <v>10.678627737961129</v>
      </c>
      <c r="D227" s="4">
        <f t="shared" si="18"/>
        <v>10.794237182524434</v>
      </c>
      <c r="E227" s="6">
        <f t="shared" si="19"/>
        <v>2579.9382960679027</v>
      </c>
    </row>
    <row r="228" spans="1:5" x14ac:dyDescent="0.25">
      <c r="A228">
        <f t="shared" si="15"/>
        <v>194</v>
      </c>
      <c r="B228" s="5">
        <f t="shared" si="16"/>
        <v>2579.9382960679027</v>
      </c>
      <c r="C228" s="1">
        <f t="shared" si="17"/>
        <v>10.723122020202636</v>
      </c>
      <c r="D228" s="4">
        <f t="shared" si="18"/>
        <v>10.749742900282927</v>
      </c>
      <c r="E228" s="6">
        <f t="shared" si="19"/>
        <v>2569.2151740477002</v>
      </c>
    </row>
    <row r="229" spans="1:5" x14ac:dyDescent="0.25">
      <c r="A229">
        <f t="shared" ref="A229:A292" si="20">A228+1</f>
        <v>195</v>
      </c>
      <c r="B229" s="5">
        <f t="shared" ref="B229:B292" si="21">E228</f>
        <v>2569.2151740477002</v>
      </c>
      <c r="C229" s="1">
        <f t="shared" ref="C229:C292" si="22">$C$32-D229</f>
        <v>10.767801695286812</v>
      </c>
      <c r="D229" s="4">
        <f t="shared" ref="D229:D292" si="23">B229*$C$30/12</f>
        <v>10.705063225198751</v>
      </c>
      <c r="E229" s="6">
        <f t="shared" ref="E229:E292" si="24">B229-C229</f>
        <v>2558.4473723524134</v>
      </c>
    </row>
    <row r="230" spans="1:5" x14ac:dyDescent="0.25">
      <c r="A230">
        <f t="shared" si="20"/>
        <v>196</v>
      </c>
      <c r="B230" s="5">
        <f t="shared" si="21"/>
        <v>2558.4473723524134</v>
      </c>
      <c r="C230" s="1">
        <f t="shared" si="22"/>
        <v>10.81266753568384</v>
      </c>
      <c r="D230" s="4">
        <f t="shared" si="23"/>
        <v>10.660197384801723</v>
      </c>
      <c r="E230" s="6">
        <f t="shared" si="24"/>
        <v>2547.6347048167295</v>
      </c>
    </row>
    <row r="231" spans="1:5" x14ac:dyDescent="0.25">
      <c r="A231">
        <f t="shared" si="20"/>
        <v>197</v>
      </c>
      <c r="B231" s="5">
        <f t="shared" si="21"/>
        <v>2547.6347048167295</v>
      </c>
      <c r="C231" s="1">
        <f t="shared" si="22"/>
        <v>10.857720317082522</v>
      </c>
      <c r="D231" s="4">
        <f t="shared" si="23"/>
        <v>10.61514460340304</v>
      </c>
      <c r="E231" s="6">
        <f t="shared" si="24"/>
        <v>2536.7769844996469</v>
      </c>
    </row>
    <row r="232" spans="1:5" x14ac:dyDescent="0.25">
      <c r="A232">
        <f t="shared" si="20"/>
        <v>198</v>
      </c>
      <c r="B232" s="5">
        <f t="shared" si="21"/>
        <v>2536.7769844996469</v>
      </c>
      <c r="C232" s="1">
        <f t="shared" si="22"/>
        <v>10.902960818403701</v>
      </c>
      <c r="D232" s="4">
        <f t="shared" si="23"/>
        <v>10.569904102081862</v>
      </c>
      <c r="E232" s="6">
        <f t="shared" si="24"/>
        <v>2525.8740236812432</v>
      </c>
    </row>
    <row r="233" spans="1:5" x14ac:dyDescent="0.25">
      <c r="A233">
        <f t="shared" si="20"/>
        <v>199</v>
      </c>
      <c r="B233" s="5">
        <f t="shared" si="21"/>
        <v>2525.8740236812432</v>
      </c>
      <c r="C233" s="1">
        <f t="shared" si="22"/>
        <v>10.948389821813715</v>
      </c>
      <c r="D233" s="4">
        <f t="shared" si="23"/>
        <v>10.524475098671848</v>
      </c>
      <c r="E233" s="6">
        <f t="shared" si="24"/>
        <v>2514.9256338594296</v>
      </c>
    </row>
    <row r="234" spans="1:5" x14ac:dyDescent="0.25">
      <c r="A234">
        <f t="shared" si="20"/>
        <v>200</v>
      </c>
      <c r="B234" s="5">
        <f t="shared" si="21"/>
        <v>2514.9256338594296</v>
      </c>
      <c r="C234" s="1">
        <f t="shared" si="22"/>
        <v>10.994008112737939</v>
      </c>
      <c r="D234" s="4">
        <f t="shared" si="23"/>
        <v>10.478856807747624</v>
      </c>
      <c r="E234" s="6">
        <f t="shared" si="24"/>
        <v>2503.9316257466917</v>
      </c>
    </row>
    <row r="235" spans="1:5" x14ac:dyDescent="0.25">
      <c r="A235">
        <f t="shared" si="20"/>
        <v>201</v>
      </c>
      <c r="B235" s="5">
        <f t="shared" si="21"/>
        <v>2503.9316257466917</v>
      </c>
      <c r="C235" s="1">
        <f t="shared" si="22"/>
        <v>11.039816479874347</v>
      </c>
      <c r="D235" s="4">
        <f t="shared" si="23"/>
        <v>10.433048440611216</v>
      </c>
      <c r="E235" s="6">
        <f t="shared" si="24"/>
        <v>2492.8918092668173</v>
      </c>
    </row>
    <row r="236" spans="1:5" x14ac:dyDescent="0.25">
      <c r="A236">
        <f t="shared" si="20"/>
        <v>202</v>
      </c>
      <c r="B236" s="5">
        <f t="shared" si="21"/>
        <v>2492.8918092668173</v>
      </c>
      <c r="C236" s="1">
        <f t="shared" si="22"/>
        <v>11.085815715207156</v>
      </c>
      <c r="D236" s="4">
        <f t="shared" si="23"/>
        <v>10.387049205278407</v>
      </c>
      <c r="E236" s="6">
        <f t="shared" si="24"/>
        <v>2481.8059935516103</v>
      </c>
    </row>
    <row r="237" spans="1:5" x14ac:dyDescent="0.25">
      <c r="A237">
        <f t="shared" si="20"/>
        <v>203</v>
      </c>
      <c r="B237" s="5">
        <f t="shared" si="21"/>
        <v>2481.8059935516103</v>
      </c>
      <c r="C237" s="1">
        <f t="shared" si="22"/>
        <v>11.13200661402052</v>
      </c>
      <c r="D237" s="4">
        <f t="shared" si="23"/>
        <v>10.340858306465043</v>
      </c>
      <c r="E237" s="6">
        <f t="shared" si="24"/>
        <v>2470.6739869375897</v>
      </c>
    </row>
    <row r="238" spans="1:5" x14ac:dyDescent="0.25">
      <c r="A238">
        <f t="shared" si="20"/>
        <v>204</v>
      </c>
      <c r="B238" s="5">
        <f t="shared" si="21"/>
        <v>2470.6739869375897</v>
      </c>
      <c r="C238" s="1">
        <f t="shared" si="22"/>
        <v>11.178389974912273</v>
      </c>
      <c r="D238" s="4">
        <f t="shared" si="23"/>
        <v>10.29447494557329</v>
      </c>
      <c r="E238" s="6">
        <f t="shared" si="24"/>
        <v>2459.4955969626776</v>
      </c>
    </row>
    <row r="239" spans="1:5" x14ac:dyDescent="0.25">
      <c r="A239">
        <f t="shared" si="20"/>
        <v>205</v>
      </c>
      <c r="B239" s="5">
        <f t="shared" si="21"/>
        <v>2459.4955969626776</v>
      </c>
      <c r="C239" s="1">
        <f t="shared" si="22"/>
        <v>11.224966599807738</v>
      </c>
      <c r="D239" s="4">
        <f t="shared" si="23"/>
        <v>10.247898320677825</v>
      </c>
      <c r="E239" s="6">
        <f t="shared" si="24"/>
        <v>2448.2706303628697</v>
      </c>
    </row>
    <row r="240" spans="1:5" x14ac:dyDescent="0.25">
      <c r="A240">
        <f t="shared" si="20"/>
        <v>206</v>
      </c>
      <c r="B240" s="5">
        <f t="shared" si="21"/>
        <v>2448.2706303628697</v>
      </c>
      <c r="C240" s="1">
        <f t="shared" si="22"/>
        <v>11.271737293973606</v>
      </c>
      <c r="D240" s="4">
        <f t="shared" si="23"/>
        <v>10.201127626511957</v>
      </c>
      <c r="E240" s="6">
        <f t="shared" si="24"/>
        <v>2436.998893068896</v>
      </c>
    </row>
    <row r="241" spans="1:5" x14ac:dyDescent="0.25">
      <c r="A241">
        <f t="shared" si="20"/>
        <v>207</v>
      </c>
      <c r="B241" s="5">
        <f t="shared" si="21"/>
        <v>2436.998893068896</v>
      </c>
      <c r="C241" s="1">
        <f t="shared" si="22"/>
        <v>11.318702866031829</v>
      </c>
      <c r="D241" s="4">
        <f t="shared" si="23"/>
        <v>10.154162054453733</v>
      </c>
      <c r="E241" s="6">
        <f t="shared" si="24"/>
        <v>2425.6801902028642</v>
      </c>
    </row>
    <row r="242" spans="1:5" x14ac:dyDescent="0.25">
      <c r="A242">
        <f t="shared" si="20"/>
        <v>208</v>
      </c>
      <c r="B242" s="5">
        <f t="shared" si="21"/>
        <v>2425.6801902028642</v>
      </c>
      <c r="C242" s="1">
        <f t="shared" si="22"/>
        <v>11.365864127973628</v>
      </c>
      <c r="D242" s="4">
        <f t="shared" si="23"/>
        <v>10.107000792511935</v>
      </c>
      <c r="E242" s="6">
        <f t="shared" si="24"/>
        <v>2414.3143260748907</v>
      </c>
    </row>
    <row r="243" spans="1:5" x14ac:dyDescent="0.25">
      <c r="A243">
        <f t="shared" si="20"/>
        <v>209</v>
      </c>
      <c r="B243" s="5">
        <f t="shared" si="21"/>
        <v>2414.3143260748907</v>
      </c>
      <c r="C243" s="1">
        <f t="shared" si="22"/>
        <v>11.413221895173518</v>
      </c>
      <c r="D243" s="4">
        <f t="shared" si="23"/>
        <v>10.059643025312045</v>
      </c>
      <c r="E243" s="6">
        <f t="shared" si="24"/>
        <v>2402.9011041797171</v>
      </c>
    </row>
    <row r="244" spans="1:5" x14ac:dyDescent="0.25">
      <c r="A244">
        <f t="shared" si="20"/>
        <v>210</v>
      </c>
      <c r="B244" s="5">
        <f t="shared" si="21"/>
        <v>2402.9011041797171</v>
      </c>
      <c r="C244" s="1">
        <f t="shared" si="22"/>
        <v>11.460776986403408</v>
      </c>
      <c r="D244" s="4">
        <f t="shared" si="23"/>
        <v>10.012087934082155</v>
      </c>
      <c r="E244" s="6">
        <f t="shared" si="24"/>
        <v>2391.4403271933138</v>
      </c>
    </row>
    <row r="245" spans="1:5" x14ac:dyDescent="0.25">
      <c r="A245">
        <f t="shared" si="20"/>
        <v>211</v>
      </c>
      <c r="B245" s="5">
        <f t="shared" si="21"/>
        <v>2391.4403271933138</v>
      </c>
      <c r="C245" s="1">
        <f t="shared" si="22"/>
        <v>11.508530223846755</v>
      </c>
      <c r="D245" s="4">
        <f t="shared" si="23"/>
        <v>9.964334696638808</v>
      </c>
      <c r="E245" s="6">
        <f t="shared" si="24"/>
        <v>2379.9317969694671</v>
      </c>
    </row>
    <row r="246" spans="1:5" x14ac:dyDescent="0.25">
      <c r="A246">
        <f t="shared" si="20"/>
        <v>212</v>
      </c>
      <c r="B246" s="5">
        <f t="shared" si="21"/>
        <v>2379.9317969694671</v>
      </c>
      <c r="C246" s="1">
        <f t="shared" si="22"/>
        <v>11.556482433112782</v>
      </c>
      <c r="D246" s="4">
        <f t="shared" si="23"/>
        <v>9.9163824873727808</v>
      </c>
      <c r="E246" s="6">
        <f t="shared" si="24"/>
        <v>2368.3753145363544</v>
      </c>
    </row>
    <row r="247" spans="1:5" x14ac:dyDescent="0.25">
      <c r="A247">
        <f t="shared" si="20"/>
        <v>213</v>
      </c>
      <c r="B247" s="5">
        <f t="shared" si="21"/>
        <v>2368.3753145363544</v>
      </c>
      <c r="C247" s="1">
        <f t="shared" si="22"/>
        <v>11.604634443250752</v>
      </c>
      <c r="D247" s="4">
        <f t="shared" si="23"/>
        <v>9.8682304772348104</v>
      </c>
      <c r="E247" s="6">
        <f t="shared" si="24"/>
        <v>2356.7706800931037</v>
      </c>
    </row>
    <row r="248" spans="1:5" x14ac:dyDescent="0.25">
      <c r="A248">
        <f t="shared" si="20"/>
        <v>214</v>
      </c>
      <c r="B248" s="5">
        <f t="shared" si="21"/>
        <v>2356.7706800931037</v>
      </c>
      <c r="C248" s="1">
        <f t="shared" si="22"/>
        <v>11.652987086764297</v>
      </c>
      <c r="D248" s="4">
        <f t="shared" si="23"/>
        <v>9.8198778337212662</v>
      </c>
      <c r="E248" s="6">
        <f t="shared" si="24"/>
        <v>2345.1176930063393</v>
      </c>
    </row>
    <row r="249" spans="1:5" x14ac:dyDescent="0.25">
      <c r="A249">
        <f t="shared" si="20"/>
        <v>215</v>
      </c>
      <c r="B249" s="5">
        <f t="shared" si="21"/>
        <v>2345.1176930063393</v>
      </c>
      <c r="C249" s="1">
        <f t="shared" si="22"/>
        <v>11.701541199625815</v>
      </c>
      <c r="D249" s="4">
        <f t="shared" si="23"/>
        <v>9.7713237208597477</v>
      </c>
      <c r="E249" s="6">
        <f t="shared" si="24"/>
        <v>2333.4161518067135</v>
      </c>
    </row>
    <row r="250" spans="1:5" x14ac:dyDescent="0.25">
      <c r="A250">
        <f t="shared" si="20"/>
        <v>216</v>
      </c>
      <c r="B250" s="5">
        <f t="shared" si="21"/>
        <v>2333.4161518067135</v>
      </c>
      <c r="C250" s="1">
        <f t="shared" si="22"/>
        <v>11.750297621290922</v>
      </c>
      <c r="D250" s="4">
        <f t="shared" si="23"/>
        <v>9.7225672991946404</v>
      </c>
      <c r="E250" s="6">
        <f t="shared" si="24"/>
        <v>2321.6658541854226</v>
      </c>
    </row>
    <row r="251" spans="1:5" x14ac:dyDescent="0.25">
      <c r="A251">
        <f t="shared" si="20"/>
        <v>217</v>
      </c>
      <c r="B251" s="5">
        <f t="shared" si="21"/>
        <v>2321.6658541854226</v>
      </c>
      <c r="C251" s="1">
        <f t="shared" si="22"/>
        <v>11.799257194712968</v>
      </c>
      <c r="D251" s="4">
        <f t="shared" si="23"/>
        <v>9.6736077257725945</v>
      </c>
      <c r="E251" s="6">
        <f t="shared" si="24"/>
        <v>2309.8665969907097</v>
      </c>
    </row>
    <row r="252" spans="1:5" x14ac:dyDescent="0.25">
      <c r="A252">
        <f t="shared" si="20"/>
        <v>218</v>
      </c>
      <c r="B252" s="5">
        <f t="shared" si="21"/>
        <v>2309.8665969907097</v>
      </c>
      <c r="C252" s="1">
        <f t="shared" si="22"/>
        <v>11.848420766357606</v>
      </c>
      <c r="D252" s="4">
        <f t="shared" si="23"/>
        <v>9.6244441541279571</v>
      </c>
      <c r="E252" s="6">
        <f t="shared" si="24"/>
        <v>2298.0181762243519</v>
      </c>
    </row>
    <row r="253" spans="1:5" x14ac:dyDescent="0.25">
      <c r="A253">
        <f t="shared" si="20"/>
        <v>219</v>
      </c>
      <c r="B253" s="5">
        <f t="shared" si="21"/>
        <v>2298.0181762243519</v>
      </c>
      <c r="C253" s="1">
        <f t="shared" si="22"/>
        <v>11.897789186217429</v>
      </c>
      <c r="D253" s="4">
        <f t="shared" si="23"/>
        <v>9.5750757342681343</v>
      </c>
      <c r="E253" s="6">
        <f t="shared" si="24"/>
        <v>2286.1203870381346</v>
      </c>
    </row>
    <row r="254" spans="1:5" x14ac:dyDescent="0.25">
      <c r="A254">
        <f t="shared" si="20"/>
        <v>220</v>
      </c>
      <c r="B254" s="5">
        <f t="shared" si="21"/>
        <v>2286.1203870381346</v>
      </c>
      <c r="C254" s="1">
        <f t="shared" si="22"/>
        <v>11.947363307826668</v>
      </c>
      <c r="D254" s="4">
        <f t="shared" si="23"/>
        <v>9.5255016126588945</v>
      </c>
      <c r="E254" s="6">
        <f t="shared" si="24"/>
        <v>2274.1730237303077</v>
      </c>
    </row>
    <row r="255" spans="1:5" x14ac:dyDescent="0.25">
      <c r="A255">
        <f t="shared" si="20"/>
        <v>221</v>
      </c>
      <c r="B255" s="5">
        <f t="shared" si="21"/>
        <v>2274.1730237303077</v>
      </c>
      <c r="C255" s="1">
        <f t="shared" si="22"/>
        <v>11.997143988275946</v>
      </c>
      <c r="D255" s="4">
        <f t="shared" si="23"/>
        <v>9.475720932209617</v>
      </c>
      <c r="E255" s="6">
        <f t="shared" si="24"/>
        <v>2262.1758797420316</v>
      </c>
    </row>
    <row r="256" spans="1:5" x14ac:dyDescent="0.25">
      <c r="A256">
        <f t="shared" si="20"/>
        <v>222</v>
      </c>
      <c r="B256" s="5">
        <f t="shared" si="21"/>
        <v>2262.1758797420316</v>
      </c>
      <c r="C256" s="1">
        <f t="shared" si="22"/>
        <v>12.047132088227096</v>
      </c>
      <c r="D256" s="4">
        <f t="shared" si="23"/>
        <v>9.4257328322584666</v>
      </c>
      <c r="E256" s="6">
        <f t="shared" si="24"/>
        <v>2250.1287476538046</v>
      </c>
    </row>
    <row r="257" spans="1:5" x14ac:dyDescent="0.25">
      <c r="A257">
        <f t="shared" si="20"/>
        <v>223</v>
      </c>
      <c r="B257" s="5">
        <f t="shared" si="21"/>
        <v>2250.1287476538046</v>
      </c>
      <c r="C257" s="1">
        <f t="shared" si="22"/>
        <v>12.097328471928043</v>
      </c>
      <c r="D257" s="4">
        <f t="shared" si="23"/>
        <v>9.3755364485575203</v>
      </c>
      <c r="E257" s="6">
        <f t="shared" si="24"/>
        <v>2238.0314191818766</v>
      </c>
    </row>
    <row r="258" spans="1:5" x14ac:dyDescent="0.25">
      <c r="A258">
        <f t="shared" si="20"/>
        <v>224</v>
      </c>
      <c r="B258" s="5">
        <f t="shared" si="21"/>
        <v>2238.0314191818766</v>
      </c>
      <c r="C258" s="1">
        <f t="shared" si="22"/>
        <v>12.147734007227744</v>
      </c>
      <c r="D258" s="4">
        <f t="shared" si="23"/>
        <v>9.3251309132578193</v>
      </c>
      <c r="E258" s="6">
        <f t="shared" si="24"/>
        <v>2225.8836851746487</v>
      </c>
    </row>
    <row r="259" spans="1:5" x14ac:dyDescent="0.25">
      <c r="A259">
        <f t="shared" si="20"/>
        <v>225</v>
      </c>
      <c r="B259" s="5">
        <f t="shared" si="21"/>
        <v>2225.8836851746487</v>
      </c>
      <c r="C259" s="1">
        <f t="shared" si="22"/>
        <v>12.198349565591192</v>
      </c>
      <c r="D259" s="4">
        <f t="shared" si="23"/>
        <v>9.2745153548943708</v>
      </c>
      <c r="E259" s="6">
        <f t="shared" si="24"/>
        <v>2213.6853356090573</v>
      </c>
    </row>
    <row r="260" spans="1:5" x14ac:dyDescent="0.25">
      <c r="A260">
        <f t="shared" si="20"/>
        <v>226</v>
      </c>
      <c r="B260" s="5">
        <f t="shared" si="21"/>
        <v>2213.6853356090573</v>
      </c>
      <c r="C260" s="1">
        <f t="shared" si="22"/>
        <v>12.24917602211449</v>
      </c>
      <c r="D260" s="4">
        <f t="shared" si="23"/>
        <v>9.2236888983710728</v>
      </c>
      <c r="E260" s="6">
        <f t="shared" si="24"/>
        <v>2201.4361595869427</v>
      </c>
    </row>
    <row r="261" spans="1:5" x14ac:dyDescent="0.25">
      <c r="A261">
        <f t="shared" si="20"/>
        <v>227</v>
      </c>
      <c r="B261" s="5">
        <f t="shared" si="21"/>
        <v>2201.4361595869427</v>
      </c>
      <c r="C261" s="1">
        <f t="shared" si="22"/>
        <v>12.300214255539968</v>
      </c>
      <c r="D261" s="4">
        <f t="shared" si="23"/>
        <v>9.1726506649455946</v>
      </c>
      <c r="E261" s="6">
        <f t="shared" si="24"/>
        <v>2189.1359453314026</v>
      </c>
    </row>
    <row r="262" spans="1:5" x14ac:dyDescent="0.25">
      <c r="A262">
        <f t="shared" si="20"/>
        <v>228</v>
      </c>
      <c r="B262" s="5">
        <f t="shared" si="21"/>
        <v>2189.1359453314026</v>
      </c>
      <c r="C262" s="1">
        <f t="shared" si="22"/>
        <v>12.351465148271386</v>
      </c>
      <c r="D262" s="4">
        <f t="shared" si="23"/>
        <v>9.1213997722141773</v>
      </c>
      <c r="E262" s="6">
        <f t="shared" si="24"/>
        <v>2176.7844801831311</v>
      </c>
    </row>
    <row r="263" spans="1:5" x14ac:dyDescent="0.25">
      <c r="A263">
        <f t="shared" si="20"/>
        <v>229</v>
      </c>
      <c r="B263" s="5">
        <f t="shared" si="21"/>
        <v>2176.7844801831311</v>
      </c>
      <c r="C263" s="1">
        <f t="shared" si="22"/>
        <v>12.402929586389183</v>
      </c>
      <c r="D263" s="4">
        <f t="shared" si="23"/>
        <v>9.06993533409638</v>
      </c>
      <c r="E263" s="6">
        <f t="shared" si="24"/>
        <v>2164.3815505967418</v>
      </c>
    </row>
    <row r="264" spans="1:5" x14ac:dyDescent="0.25">
      <c r="A264">
        <f t="shared" si="20"/>
        <v>230</v>
      </c>
      <c r="B264" s="5">
        <f t="shared" si="21"/>
        <v>2164.3815505967418</v>
      </c>
      <c r="C264" s="1">
        <f t="shared" si="22"/>
        <v>12.454608459665804</v>
      </c>
      <c r="D264" s="4">
        <f t="shared" si="23"/>
        <v>9.0182564608197584</v>
      </c>
      <c r="E264" s="6">
        <f t="shared" si="24"/>
        <v>2151.9269421370759</v>
      </c>
    </row>
    <row r="265" spans="1:5" x14ac:dyDescent="0.25">
      <c r="A265">
        <f t="shared" si="20"/>
        <v>231</v>
      </c>
      <c r="B265" s="5">
        <f t="shared" si="21"/>
        <v>2151.9269421370759</v>
      </c>
      <c r="C265" s="1">
        <f t="shared" si="22"/>
        <v>12.506502661581079</v>
      </c>
      <c r="D265" s="4">
        <f t="shared" si="23"/>
        <v>8.9663622589044838</v>
      </c>
      <c r="E265" s="6">
        <f t="shared" si="24"/>
        <v>2139.4204394754947</v>
      </c>
    </row>
    <row r="266" spans="1:5" x14ac:dyDescent="0.25">
      <c r="A266">
        <f t="shared" si="20"/>
        <v>232</v>
      </c>
      <c r="B266" s="5">
        <f t="shared" si="21"/>
        <v>2139.4204394754947</v>
      </c>
      <c r="C266" s="1">
        <f t="shared" si="22"/>
        <v>12.558613089337667</v>
      </c>
      <c r="D266" s="4">
        <f t="shared" si="23"/>
        <v>8.9142518311478955</v>
      </c>
      <c r="E266" s="6">
        <f t="shared" si="24"/>
        <v>2126.8618263861572</v>
      </c>
    </row>
    <row r="267" spans="1:5" x14ac:dyDescent="0.25">
      <c r="A267">
        <f t="shared" si="20"/>
        <v>233</v>
      </c>
      <c r="B267" s="5">
        <f t="shared" si="21"/>
        <v>2126.8618263861572</v>
      </c>
      <c r="C267" s="1">
        <f t="shared" si="22"/>
        <v>12.610940643876575</v>
      </c>
      <c r="D267" s="4">
        <f t="shared" si="23"/>
        <v>8.8619242766089883</v>
      </c>
      <c r="E267" s="6">
        <f t="shared" si="24"/>
        <v>2114.2508857422808</v>
      </c>
    </row>
    <row r="268" spans="1:5" x14ac:dyDescent="0.25">
      <c r="A268">
        <f t="shared" si="20"/>
        <v>234</v>
      </c>
      <c r="B268" s="5">
        <f t="shared" si="21"/>
        <v>2114.2508857422808</v>
      </c>
      <c r="C268" s="1">
        <f t="shared" si="22"/>
        <v>12.663486229892726</v>
      </c>
      <c r="D268" s="4">
        <f t="shared" si="23"/>
        <v>8.8093786905928368</v>
      </c>
      <c r="E268" s="6">
        <f t="shared" si="24"/>
        <v>2101.5873995123879</v>
      </c>
    </row>
    <row r="269" spans="1:5" x14ac:dyDescent="0.25">
      <c r="A269">
        <f t="shared" si="20"/>
        <v>235</v>
      </c>
      <c r="B269" s="5">
        <f t="shared" si="21"/>
        <v>2101.5873995123879</v>
      </c>
      <c r="C269" s="1">
        <f t="shared" si="22"/>
        <v>12.716250755850613</v>
      </c>
      <c r="D269" s="4">
        <f t="shared" si="23"/>
        <v>8.75661416463495</v>
      </c>
      <c r="E269" s="6">
        <f t="shared" si="24"/>
        <v>2088.8711487565374</v>
      </c>
    </row>
    <row r="270" spans="1:5" x14ac:dyDescent="0.25">
      <c r="A270">
        <f t="shared" si="20"/>
        <v>236</v>
      </c>
      <c r="B270" s="5">
        <f t="shared" si="21"/>
        <v>2088.8711487565374</v>
      </c>
      <c r="C270" s="1">
        <f t="shared" si="22"/>
        <v>12.76923513399999</v>
      </c>
      <c r="D270" s="4">
        <f t="shared" si="23"/>
        <v>8.703629786485573</v>
      </c>
      <c r="E270" s="6">
        <f t="shared" si="24"/>
        <v>2076.1019136225373</v>
      </c>
    </row>
    <row r="271" spans="1:5" x14ac:dyDescent="0.25">
      <c r="A271">
        <f t="shared" si="20"/>
        <v>237</v>
      </c>
      <c r="B271" s="5">
        <f t="shared" si="21"/>
        <v>2076.1019136225373</v>
      </c>
      <c r="C271" s="1">
        <f t="shared" si="22"/>
        <v>12.822440280391657</v>
      </c>
      <c r="D271" s="4">
        <f t="shared" si="23"/>
        <v>8.650424640093906</v>
      </c>
      <c r="E271" s="6">
        <f t="shared" si="24"/>
        <v>2063.2794733421456</v>
      </c>
    </row>
    <row r="272" spans="1:5" x14ac:dyDescent="0.25">
      <c r="A272">
        <f t="shared" si="20"/>
        <v>238</v>
      </c>
      <c r="B272" s="5">
        <f t="shared" si="21"/>
        <v>2063.2794733421456</v>
      </c>
      <c r="C272" s="1">
        <f t="shared" si="22"/>
        <v>12.875867114893289</v>
      </c>
      <c r="D272" s="4">
        <f t="shared" si="23"/>
        <v>8.5969978055922738</v>
      </c>
      <c r="E272" s="6">
        <f t="shared" si="24"/>
        <v>2050.4036062272521</v>
      </c>
    </row>
    <row r="273" spans="1:5" x14ac:dyDescent="0.25">
      <c r="A273">
        <f t="shared" si="20"/>
        <v>239</v>
      </c>
      <c r="B273" s="5">
        <f t="shared" si="21"/>
        <v>2050.4036062272521</v>
      </c>
      <c r="C273" s="1">
        <f t="shared" si="22"/>
        <v>12.929516561205345</v>
      </c>
      <c r="D273" s="4">
        <f t="shared" si="23"/>
        <v>8.543348359280218</v>
      </c>
      <c r="E273" s="6">
        <f t="shared" si="24"/>
        <v>2037.4740896660467</v>
      </c>
    </row>
    <row r="274" spans="1:5" x14ac:dyDescent="0.25">
      <c r="A274">
        <f t="shared" si="20"/>
        <v>240</v>
      </c>
      <c r="B274" s="5">
        <f t="shared" si="21"/>
        <v>2037.4740896660467</v>
      </c>
      <c r="C274" s="1">
        <f t="shared" si="22"/>
        <v>12.983389546877035</v>
      </c>
      <c r="D274" s="4">
        <f t="shared" si="23"/>
        <v>8.4894753736085278</v>
      </c>
      <c r="E274" s="6">
        <f t="shared" si="24"/>
        <v>2024.4907001191696</v>
      </c>
    </row>
    <row r="275" spans="1:5" x14ac:dyDescent="0.25">
      <c r="A275">
        <f t="shared" si="20"/>
        <v>241</v>
      </c>
      <c r="B275" s="5">
        <f t="shared" si="21"/>
        <v>2024.4907001191696</v>
      </c>
      <c r="C275" s="1">
        <f t="shared" si="22"/>
        <v>13.037487003322356</v>
      </c>
      <c r="D275" s="4">
        <f t="shared" si="23"/>
        <v>8.4353779171632066</v>
      </c>
      <c r="E275" s="6">
        <f t="shared" si="24"/>
        <v>2011.4532131158471</v>
      </c>
    </row>
    <row r="276" spans="1:5" x14ac:dyDescent="0.25">
      <c r="A276">
        <f t="shared" si="20"/>
        <v>242</v>
      </c>
      <c r="B276" s="5">
        <f t="shared" si="21"/>
        <v>2011.4532131158471</v>
      </c>
      <c r="C276" s="1">
        <f t="shared" si="22"/>
        <v>13.091809865836199</v>
      </c>
      <c r="D276" s="4">
        <f t="shared" si="23"/>
        <v>8.3810550546493641</v>
      </c>
      <c r="E276" s="6">
        <f t="shared" si="24"/>
        <v>1998.3614032500109</v>
      </c>
    </row>
    <row r="277" spans="1:5" x14ac:dyDescent="0.25">
      <c r="A277">
        <f t="shared" si="20"/>
        <v>243</v>
      </c>
      <c r="B277" s="5">
        <f t="shared" si="21"/>
        <v>1998.3614032500109</v>
      </c>
      <c r="C277" s="1">
        <f t="shared" si="22"/>
        <v>13.146359073610517</v>
      </c>
      <c r="D277" s="4">
        <f t="shared" si="23"/>
        <v>8.3265058468750457</v>
      </c>
      <c r="E277" s="6">
        <f t="shared" si="24"/>
        <v>1985.2150441764004</v>
      </c>
    </row>
    <row r="278" spans="1:5" x14ac:dyDescent="0.25">
      <c r="A278">
        <f t="shared" si="20"/>
        <v>244</v>
      </c>
      <c r="B278" s="5">
        <f t="shared" si="21"/>
        <v>1985.2150441764004</v>
      </c>
      <c r="C278" s="1">
        <f t="shared" si="22"/>
        <v>13.20113556975056</v>
      </c>
      <c r="D278" s="4">
        <f t="shared" si="23"/>
        <v>8.2717293507350025</v>
      </c>
      <c r="E278" s="6">
        <f t="shared" si="24"/>
        <v>1972.0139086066499</v>
      </c>
    </row>
    <row r="279" spans="1:5" x14ac:dyDescent="0.25">
      <c r="A279">
        <f t="shared" si="20"/>
        <v>245</v>
      </c>
      <c r="B279" s="5">
        <f t="shared" si="21"/>
        <v>1972.0139086066499</v>
      </c>
      <c r="C279" s="1">
        <f t="shared" si="22"/>
        <v>13.256140301291188</v>
      </c>
      <c r="D279" s="4">
        <f t="shared" si="23"/>
        <v>8.216724619194375</v>
      </c>
      <c r="E279" s="6">
        <f t="shared" si="24"/>
        <v>1958.7577683053587</v>
      </c>
    </row>
    <row r="280" spans="1:5" x14ac:dyDescent="0.25">
      <c r="A280">
        <f t="shared" si="20"/>
        <v>246</v>
      </c>
      <c r="B280" s="5">
        <f t="shared" si="21"/>
        <v>1958.7577683053587</v>
      </c>
      <c r="C280" s="1">
        <f t="shared" si="22"/>
        <v>13.311374219213235</v>
      </c>
      <c r="D280" s="4">
        <f t="shared" si="23"/>
        <v>8.1614907012723279</v>
      </c>
      <c r="E280" s="6">
        <f t="shared" si="24"/>
        <v>1945.4463940861456</v>
      </c>
    </row>
    <row r="281" spans="1:5" x14ac:dyDescent="0.25">
      <c r="A281">
        <f t="shared" si="20"/>
        <v>247</v>
      </c>
      <c r="B281" s="5">
        <f t="shared" si="21"/>
        <v>1945.4463940861456</v>
      </c>
      <c r="C281" s="1">
        <f t="shared" si="22"/>
        <v>13.366838278459957</v>
      </c>
      <c r="D281" s="4">
        <f t="shared" si="23"/>
        <v>8.106026642025606</v>
      </c>
      <c r="E281" s="6">
        <f t="shared" si="24"/>
        <v>1932.0795558076857</v>
      </c>
    </row>
    <row r="282" spans="1:5" x14ac:dyDescent="0.25">
      <c r="A282">
        <f t="shared" si="20"/>
        <v>248</v>
      </c>
      <c r="B282" s="5">
        <f t="shared" si="21"/>
        <v>1932.0795558076857</v>
      </c>
      <c r="C282" s="1">
        <f t="shared" si="22"/>
        <v>13.422533437953538</v>
      </c>
      <c r="D282" s="4">
        <f t="shared" si="23"/>
        <v>8.0503314825320249</v>
      </c>
      <c r="E282" s="6">
        <f t="shared" si="24"/>
        <v>1918.6570223697322</v>
      </c>
    </row>
    <row r="283" spans="1:5" x14ac:dyDescent="0.25">
      <c r="A283">
        <f t="shared" si="20"/>
        <v>249</v>
      </c>
      <c r="B283" s="5">
        <f t="shared" si="21"/>
        <v>1918.6570223697322</v>
      </c>
      <c r="C283" s="1">
        <f t="shared" si="22"/>
        <v>13.478460660611677</v>
      </c>
      <c r="D283" s="4">
        <f t="shared" si="23"/>
        <v>7.9944042598738845</v>
      </c>
      <c r="E283" s="6">
        <f t="shared" si="24"/>
        <v>1905.1785617091205</v>
      </c>
    </row>
    <row r="284" spans="1:5" x14ac:dyDescent="0.25">
      <c r="A284">
        <f t="shared" si="20"/>
        <v>250</v>
      </c>
      <c r="B284" s="5">
        <f t="shared" si="21"/>
        <v>1905.1785617091205</v>
      </c>
      <c r="C284" s="1">
        <f t="shared" si="22"/>
        <v>13.534620913364225</v>
      </c>
      <c r="D284" s="4">
        <f t="shared" si="23"/>
        <v>7.9382440071213365</v>
      </c>
      <c r="E284" s="6">
        <f t="shared" si="24"/>
        <v>1891.6439407957562</v>
      </c>
    </row>
    <row r="285" spans="1:5" x14ac:dyDescent="0.25">
      <c r="A285">
        <f t="shared" si="20"/>
        <v>251</v>
      </c>
      <c r="B285" s="5">
        <f t="shared" si="21"/>
        <v>1891.6439407957562</v>
      </c>
      <c r="C285" s="1">
        <f t="shared" si="22"/>
        <v>13.59101516716991</v>
      </c>
      <c r="D285" s="4">
        <f t="shared" si="23"/>
        <v>7.8818497533156515</v>
      </c>
      <c r="E285" s="6">
        <f t="shared" si="24"/>
        <v>1878.0529256285863</v>
      </c>
    </row>
    <row r="286" spans="1:5" x14ac:dyDescent="0.25">
      <c r="A286">
        <f t="shared" si="20"/>
        <v>252</v>
      </c>
      <c r="B286" s="5">
        <f t="shared" si="21"/>
        <v>1878.0529256285863</v>
      </c>
      <c r="C286" s="1">
        <f t="shared" si="22"/>
        <v>13.647644397033119</v>
      </c>
      <c r="D286" s="4">
        <f t="shared" si="23"/>
        <v>7.8252205234524439</v>
      </c>
      <c r="E286" s="6">
        <f t="shared" si="24"/>
        <v>1864.4052812315531</v>
      </c>
    </row>
    <row r="287" spans="1:5" x14ac:dyDescent="0.25">
      <c r="A287">
        <f t="shared" si="20"/>
        <v>253</v>
      </c>
      <c r="B287" s="5">
        <f t="shared" si="21"/>
        <v>1864.4052812315531</v>
      </c>
      <c r="C287" s="1">
        <f t="shared" si="22"/>
        <v>13.704509582020759</v>
      </c>
      <c r="D287" s="4">
        <f t="shared" si="23"/>
        <v>7.7683553384648052</v>
      </c>
      <c r="E287" s="6">
        <f t="shared" si="24"/>
        <v>1850.7007716495323</v>
      </c>
    </row>
    <row r="288" spans="1:5" x14ac:dyDescent="0.25">
      <c r="A288">
        <f t="shared" si="20"/>
        <v>254</v>
      </c>
      <c r="B288" s="5">
        <f t="shared" si="21"/>
        <v>1850.7007716495323</v>
      </c>
      <c r="C288" s="1">
        <f t="shared" si="22"/>
        <v>13.761611705279179</v>
      </c>
      <c r="D288" s="4">
        <f t="shared" si="23"/>
        <v>7.7112532152063844</v>
      </c>
      <c r="E288" s="6">
        <f t="shared" si="24"/>
        <v>1836.9391599442531</v>
      </c>
    </row>
    <row r="289" spans="1:5" x14ac:dyDescent="0.25">
      <c r="A289">
        <f t="shared" si="20"/>
        <v>255</v>
      </c>
      <c r="B289" s="5">
        <f t="shared" si="21"/>
        <v>1836.9391599442531</v>
      </c>
      <c r="C289" s="1">
        <f t="shared" si="22"/>
        <v>13.818951754051174</v>
      </c>
      <c r="D289" s="4">
        <f t="shared" si="23"/>
        <v>7.6539131664343882</v>
      </c>
      <c r="E289" s="6">
        <f t="shared" si="24"/>
        <v>1823.120208190202</v>
      </c>
    </row>
    <row r="290" spans="1:5" x14ac:dyDescent="0.25">
      <c r="A290">
        <f t="shared" si="20"/>
        <v>256</v>
      </c>
      <c r="B290" s="5">
        <f t="shared" si="21"/>
        <v>1823.120208190202</v>
      </c>
      <c r="C290" s="1">
        <f t="shared" si="22"/>
        <v>13.876530719693054</v>
      </c>
      <c r="D290" s="4">
        <f t="shared" si="23"/>
        <v>7.5963342007925085</v>
      </c>
      <c r="E290" s="6">
        <f t="shared" si="24"/>
        <v>1809.2436774705088</v>
      </c>
    </row>
    <row r="291" spans="1:5" x14ac:dyDescent="0.25">
      <c r="A291">
        <f t="shared" si="20"/>
        <v>257</v>
      </c>
      <c r="B291" s="5">
        <f t="shared" si="21"/>
        <v>1809.2436774705088</v>
      </c>
      <c r="C291" s="1">
        <f t="shared" si="22"/>
        <v>13.934349597691774</v>
      </c>
      <c r="D291" s="4">
        <f t="shared" si="23"/>
        <v>7.5385153227937876</v>
      </c>
      <c r="E291" s="6">
        <f t="shared" si="24"/>
        <v>1795.309327872817</v>
      </c>
    </row>
    <row r="292" spans="1:5" x14ac:dyDescent="0.25">
      <c r="A292">
        <f t="shared" si="20"/>
        <v>258</v>
      </c>
      <c r="B292" s="5">
        <f t="shared" si="21"/>
        <v>1795.309327872817</v>
      </c>
      <c r="C292" s="1">
        <f t="shared" si="22"/>
        <v>13.992409387682159</v>
      </c>
      <c r="D292" s="4">
        <f t="shared" si="23"/>
        <v>7.4804555328034041</v>
      </c>
      <c r="E292" s="6">
        <f t="shared" si="24"/>
        <v>1781.3169184851349</v>
      </c>
    </row>
    <row r="293" spans="1:5" x14ac:dyDescent="0.25">
      <c r="A293">
        <f t="shared" ref="A293:A356" si="25">A292+1</f>
        <v>259</v>
      </c>
      <c r="B293" s="5">
        <f t="shared" ref="B293:B356" si="26">E292</f>
        <v>1781.3169184851349</v>
      </c>
      <c r="C293" s="1">
        <f t="shared" ref="C293:C356" si="27">$C$32-D293</f>
        <v>14.050711093464166</v>
      </c>
      <c r="D293" s="4">
        <f t="shared" ref="D293:D356" si="28">B293*$C$30/12</f>
        <v>7.422153827021396</v>
      </c>
      <c r="E293" s="6">
        <f t="shared" ref="E293:E356" si="29">B293-C293</f>
        <v>1767.2662073916708</v>
      </c>
    </row>
    <row r="294" spans="1:5" x14ac:dyDescent="0.25">
      <c r="A294">
        <f t="shared" si="25"/>
        <v>260</v>
      </c>
      <c r="B294" s="5">
        <f t="shared" si="26"/>
        <v>1767.2662073916708</v>
      </c>
      <c r="C294" s="1">
        <f t="shared" si="27"/>
        <v>14.109255723020269</v>
      </c>
      <c r="D294" s="4">
        <f t="shared" si="28"/>
        <v>7.3636091974652951</v>
      </c>
      <c r="E294" s="6">
        <f t="shared" si="29"/>
        <v>1753.1569516686507</v>
      </c>
    </row>
    <row r="295" spans="1:5" x14ac:dyDescent="0.25">
      <c r="A295">
        <f t="shared" si="25"/>
        <v>261</v>
      </c>
      <c r="B295" s="5">
        <f t="shared" si="26"/>
        <v>1753.1569516686507</v>
      </c>
      <c r="C295" s="1">
        <f t="shared" si="27"/>
        <v>14.168044288532851</v>
      </c>
      <c r="D295" s="4">
        <f t="shared" si="28"/>
        <v>7.3048206319527118</v>
      </c>
      <c r="E295" s="6">
        <f t="shared" si="29"/>
        <v>1738.9889073801178</v>
      </c>
    </row>
    <row r="296" spans="1:5" x14ac:dyDescent="0.25">
      <c r="A296">
        <f t="shared" si="25"/>
        <v>262</v>
      </c>
      <c r="B296" s="5">
        <f t="shared" si="26"/>
        <v>1738.9889073801178</v>
      </c>
      <c r="C296" s="1">
        <f t="shared" si="27"/>
        <v>14.227077806401738</v>
      </c>
      <c r="D296" s="4">
        <f t="shared" si="28"/>
        <v>7.245787114083825</v>
      </c>
      <c r="E296" s="6">
        <f t="shared" si="29"/>
        <v>1724.7618295737161</v>
      </c>
    </row>
    <row r="297" spans="1:5" x14ac:dyDescent="0.25">
      <c r="A297">
        <f t="shared" si="25"/>
        <v>263</v>
      </c>
      <c r="B297" s="5">
        <f t="shared" si="26"/>
        <v>1724.7618295737161</v>
      </c>
      <c r="C297" s="1">
        <f t="shared" si="27"/>
        <v>14.286357297261745</v>
      </c>
      <c r="D297" s="4">
        <f t="shared" si="28"/>
        <v>7.1865076232238181</v>
      </c>
      <c r="E297" s="6">
        <f t="shared" si="29"/>
        <v>1710.4754722764544</v>
      </c>
    </row>
    <row r="298" spans="1:5" x14ac:dyDescent="0.25">
      <c r="A298">
        <f t="shared" si="25"/>
        <v>264</v>
      </c>
      <c r="B298" s="5">
        <f t="shared" si="26"/>
        <v>1710.4754722764544</v>
      </c>
      <c r="C298" s="1">
        <f t="shared" si="27"/>
        <v>14.345883786000336</v>
      </c>
      <c r="D298" s="4">
        <f t="shared" si="28"/>
        <v>7.1269811344852272</v>
      </c>
      <c r="E298" s="6">
        <f t="shared" si="29"/>
        <v>1696.1295884904541</v>
      </c>
    </row>
    <row r="299" spans="1:5" x14ac:dyDescent="0.25">
      <c r="A299">
        <f t="shared" si="25"/>
        <v>265</v>
      </c>
      <c r="B299" s="5">
        <f t="shared" si="26"/>
        <v>1696.1295884904541</v>
      </c>
      <c r="C299" s="1">
        <f t="shared" si="27"/>
        <v>14.405658301775336</v>
      </c>
      <c r="D299" s="4">
        <f t="shared" si="28"/>
        <v>7.0672066187102258</v>
      </c>
      <c r="E299" s="6">
        <f t="shared" si="29"/>
        <v>1681.7239301886789</v>
      </c>
    </row>
    <row r="300" spans="1:5" x14ac:dyDescent="0.25">
      <c r="A300">
        <f t="shared" si="25"/>
        <v>266</v>
      </c>
      <c r="B300" s="5">
        <f t="shared" si="26"/>
        <v>1681.7239301886789</v>
      </c>
      <c r="C300" s="1">
        <f t="shared" si="27"/>
        <v>14.465681878032733</v>
      </c>
      <c r="D300" s="4">
        <f t="shared" si="28"/>
        <v>7.0071830424528292</v>
      </c>
      <c r="E300" s="6">
        <f t="shared" si="29"/>
        <v>1667.2582483106462</v>
      </c>
    </row>
    <row r="301" spans="1:5" x14ac:dyDescent="0.25">
      <c r="A301">
        <f t="shared" si="25"/>
        <v>267</v>
      </c>
      <c r="B301" s="5">
        <f t="shared" si="26"/>
        <v>1667.2582483106462</v>
      </c>
      <c r="C301" s="1">
        <f t="shared" si="27"/>
        <v>14.525955552524536</v>
      </c>
      <c r="D301" s="4">
        <f t="shared" si="28"/>
        <v>6.9469093679610268</v>
      </c>
      <c r="E301" s="6">
        <f t="shared" si="29"/>
        <v>1652.7322927581217</v>
      </c>
    </row>
    <row r="302" spans="1:5" x14ac:dyDescent="0.25">
      <c r="A302">
        <f t="shared" si="25"/>
        <v>268</v>
      </c>
      <c r="B302" s="5">
        <f t="shared" si="26"/>
        <v>1652.7322927581217</v>
      </c>
      <c r="C302" s="1">
        <f t="shared" si="27"/>
        <v>14.586480367326722</v>
      </c>
      <c r="D302" s="4">
        <f t="shared" si="28"/>
        <v>6.886384553158841</v>
      </c>
      <c r="E302" s="6">
        <f t="shared" si="29"/>
        <v>1638.1458123907951</v>
      </c>
    </row>
    <row r="303" spans="1:5" x14ac:dyDescent="0.25">
      <c r="A303">
        <f t="shared" si="25"/>
        <v>269</v>
      </c>
      <c r="B303" s="5">
        <f t="shared" si="26"/>
        <v>1638.1458123907951</v>
      </c>
      <c r="C303" s="1">
        <f t="shared" si="27"/>
        <v>14.64725736885725</v>
      </c>
      <c r="D303" s="4">
        <f t="shared" si="28"/>
        <v>6.8256075516283135</v>
      </c>
      <c r="E303" s="6">
        <f t="shared" si="29"/>
        <v>1623.4985550219378</v>
      </c>
    </row>
    <row r="304" spans="1:5" x14ac:dyDescent="0.25">
      <c r="A304">
        <f t="shared" si="25"/>
        <v>270</v>
      </c>
      <c r="B304" s="5">
        <f t="shared" si="26"/>
        <v>1623.4985550219378</v>
      </c>
      <c r="C304" s="1">
        <f t="shared" si="27"/>
        <v>14.708287607894153</v>
      </c>
      <c r="D304" s="4">
        <f t="shared" si="28"/>
        <v>6.7645773125914088</v>
      </c>
      <c r="E304" s="6">
        <f t="shared" si="29"/>
        <v>1608.7902674140437</v>
      </c>
    </row>
    <row r="305" spans="1:5" x14ac:dyDescent="0.25">
      <c r="A305">
        <f t="shared" si="25"/>
        <v>271</v>
      </c>
      <c r="B305" s="5">
        <f t="shared" si="26"/>
        <v>1608.7902674140437</v>
      </c>
      <c r="C305" s="1">
        <f t="shared" si="27"/>
        <v>14.769572139593713</v>
      </c>
      <c r="D305" s="4">
        <f t="shared" si="28"/>
        <v>6.7032927808918492</v>
      </c>
      <c r="E305" s="6">
        <f t="shared" si="29"/>
        <v>1594.02069527445</v>
      </c>
    </row>
    <row r="306" spans="1:5" x14ac:dyDescent="0.25">
      <c r="A306">
        <f t="shared" si="25"/>
        <v>272</v>
      </c>
      <c r="B306" s="5">
        <f t="shared" si="26"/>
        <v>1594.02069527445</v>
      </c>
      <c r="C306" s="1">
        <f t="shared" si="27"/>
        <v>14.831112023508688</v>
      </c>
      <c r="D306" s="4">
        <f t="shared" si="28"/>
        <v>6.6417528969768753</v>
      </c>
      <c r="E306" s="6">
        <f t="shared" si="29"/>
        <v>1579.1895832509413</v>
      </c>
    </row>
    <row r="307" spans="1:5" x14ac:dyDescent="0.25">
      <c r="A307">
        <f t="shared" si="25"/>
        <v>273</v>
      </c>
      <c r="B307" s="5">
        <f t="shared" si="26"/>
        <v>1579.1895832509413</v>
      </c>
      <c r="C307" s="1">
        <f t="shared" si="27"/>
        <v>14.89290832360664</v>
      </c>
      <c r="D307" s="4">
        <f t="shared" si="28"/>
        <v>6.5799565968789224</v>
      </c>
      <c r="E307" s="6">
        <f t="shared" si="29"/>
        <v>1564.2966749273346</v>
      </c>
    </row>
    <row r="308" spans="1:5" x14ac:dyDescent="0.25">
      <c r="A308">
        <f t="shared" si="25"/>
        <v>274</v>
      </c>
      <c r="B308" s="5">
        <f t="shared" si="26"/>
        <v>1564.2966749273346</v>
      </c>
      <c r="C308" s="1">
        <f t="shared" si="27"/>
        <v>14.954962108288335</v>
      </c>
      <c r="D308" s="4">
        <f t="shared" si="28"/>
        <v>6.517902812197228</v>
      </c>
      <c r="E308" s="6">
        <f t="shared" si="29"/>
        <v>1549.3417128190463</v>
      </c>
    </row>
    <row r="309" spans="1:5" x14ac:dyDescent="0.25">
      <c r="A309">
        <f t="shared" si="25"/>
        <v>275</v>
      </c>
      <c r="B309" s="5">
        <f t="shared" si="26"/>
        <v>1549.3417128190463</v>
      </c>
      <c r="C309" s="1">
        <f t="shared" si="27"/>
        <v>15.017274450406202</v>
      </c>
      <c r="D309" s="4">
        <f t="shared" si="28"/>
        <v>6.4555904700793603</v>
      </c>
      <c r="E309" s="6">
        <f t="shared" si="29"/>
        <v>1534.3244383686401</v>
      </c>
    </row>
    <row r="310" spans="1:5" x14ac:dyDescent="0.25">
      <c r="A310">
        <f t="shared" si="25"/>
        <v>276</v>
      </c>
      <c r="B310" s="5">
        <f t="shared" si="26"/>
        <v>1534.3244383686401</v>
      </c>
      <c r="C310" s="1">
        <f t="shared" si="27"/>
        <v>15.079846427282895</v>
      </c>
      <c r="D310" s="4">
        <f t="shared" si="28"/>
        <v>6.3930184932026677</v>
      </c>
      <c r="E310" s="6">
        <f t="shared" si="29"/>
        <v>1519.2445919413572</v>
      </c>
    </row>
    <row r="311" spans="1:5" x14ac:dyDescent="0.25">
      <c r="A311">
        <f t="shared" si="25"/>
        <v>277</v>
      </c>
      <c r="B311" s="5">
        <f t="shared" si="26"/>
        <v>1519.2445919413572</v>
      </c>
      <c r="C311" s="1">
        <f t="shared" si="27"/>
        <v>15.142679120729909</v>
      </c>
      <c r="D311" s="4">
        <f t="shared" si="28"/>
        <v>6.3301857997556548</v>
      </c>
      <c r="E311" s="6">
        <f t="shared" si="29"/>
        <v>1504.1019128206271</v>
      </c>
    </row>
    <row r="312" spans="1:5" x14ac:dyDescent="0.25">
      <c r="A312">
        <f t="shared" si="25"/>
        <v>278</v>
      </c>
      <c r="B312" s="5">
        <f t="shared" si="26"/>
        <v>1504.1019128206271</v>
      </c>
      <c r="C312" s="1">
        <f t="shared" si="27"/>
        <v>15.205773617066281</v>
      </c>
      <c r="D312" s="4">
        <f t="shared" si="28"/>
        <v>6.2670913034192806</v>
      </c>
      <c r="E312" s="6">
        <f t="shared" si="29"/>
        <v>1488.8961392035608</v>
      </c>
    </row>
    <row r="313" spans="1:5" x14ac:dyDescent="0.25">
      <c r="A313">
        <f t="shared" si="25"/>
        <v>279</v>
      </c>
      <c r="B313" s="5">
        <f t="shared" si="26"/>
        <v>1488.8961392035608</v>
      </c>
      <c r="C313" s="1">
        <f t="shared" si="27"/>
        <v>15.269131007137393</v>
      </c>
      <c r="D313" s="4">
        <f t="shared" si="28"/>
        <v>6.2037339133481701</v>
      </c>
      <c r="E313" s="6">
        <f t="shared" si="29"/>
        <v>1473.6270081964233</v>
      </c>
    </row>
    <row r="314" spans="1:5" x14ac:dyDescent="0.25">
      <c r="A314">
        <f t="shared" si="25"/>
        <v>280</v>
      </c>
      <c r="B314" s="5">
        <f t="shared" si="26"/>
        <v>1473.6270081964233</v>
      </c>
      <c r="C314" s="1">
        <f t="shared" si="27"/>
        <v>15.332752386333798</v>
      </c>
      <c r="D314" s="4">
        <f t="shared" si="28"/>
        <v>6.1401125341517639</v>
      </c>
      <c r="E314" s="6">
        <f t="shared" si="29"/>
        <v>1458.2942558100895</v>
      </c>
    </row>
    <row r="315" spans="1:5" x14ac:dyDescent="0.25">
      <c r="A315">
        <f t="shared" si="25"/>
        <v>281</v>
      </c>
      <c r="B315" s="5">
        <f t="shared" si="26"/>
        <v>1458.2942558100895</v>
      </c>
      <c r="C315" s="1">
        <f t="shared" si="27"/>
        <v>15.396638854610188</v>
      </c>
      <c r="D315" s="4">
        <f t="shared" si="28"/>
        <v>6.0762260658753737</v>
      </c>
      <c r="E315" s="6">
        <f t="shared" si="29"/>
        <v>1442.8976169554792</v>
      </c>
    </row>
    <row r="316" spans="1:5" x14ac:dyDescent="0.25">
      <c r="A316">
        <f t="shared" si="25"/>
        <v>282</v>
      </c>
      <c r="B316" s="5">
        <f t="shared" si="26"/>
        <v>1442.8976169554792</v>
      </c>
      <c r="C316" s="1">
        <f t="shared" si="27"/>
        <v>15.460791516504401</v>
      </c>
      <c r="D316" s="4">
        <f t="shared" si="28"/>
        <v>6.0120734039811632</v>
      </c>
      <c r="E316" s="6">
        <f t="shared" si="29"/>
        <v>1427.4368254389747</v>
      </c>
    </row>
    <row r="317" spans="1:5" x14ac:dyDescent="0.25">
      <c r="A317">
        <f t="shared" si="25"/>
        <v>283</v>
      </c>
      <c r="B317" s="5">
        <f t="shared" si="26"/>
        <v>1427.4368254389747</v>
      </c>
      <c r="C317" s="1">
        <f t="shared" si="27"/>
        <v>15.5252114811565</v>
      </c>
      <c r="D317" s="4">
        <f t="shared" si="28"/>
        <v>5.9476534393290619</v>
      </c>
      <c r="E317" s="6">
        <f t="shared" si="29"/>
        <v>1411.9116139578182</v>
      </c>
    </row>
    <row r="318" spans="1:5" x14ac:dyDescent="0.25">
      <c r="A318">
        <f t="shared" si="25"/>
        <v>284</v>
      </c>
      <c r="B318" s="5">
        <f t="shared" si="26"/>
        <v>1411.9116139578182</v>
      </c>
      <c r="C318" s="1">
        <f t="shared" si="27"/>
        <v>15.589899862327986</v>
      </c>
      <c r="D318" s="4">
        <f t="shared" si="28"/>
        <v>5.8829650581575761</v>
      </c>
      <c r="E318" s="6">
        <f t="shared" si="29"/>
        <v>1396.3217140954903</v>
      </c>
    </row>
    <row r="319" spans="1:5" x14ac:dyDescent="0.25">
      <c r="A319">
        <f t="shared" si="25"/>
        <v>285</v>
      </c>
      <c r="B319" s="5">
        <f t="shared" si="26"/>
        <v>1396.3217140954903</v>
      </c>
      <c r="C319" s="1">
        <f t="shared" si="27"/>
        <v>15.654857778421018</v>
      </c>
      <c r="D319" s="4">
        <f t="shared" si="28"/>
        <v>5.8180071420645438</v>
      </c>
      <c r="E319" s="6">
        <f t="shared" si="29"/>
        <v>1380.6668563170692</v>
      </c>
    </row>
    <row r="320" spans="1:5" x14ac:dyDescent="0.25">
      <c r="A320">
        <f t="shared" si="25"/>
        <v>286</v>
      </c>
      <c r="B320" s="5">
        <f t="shared" si="26"/>
        <v>1380.6668563170692</v>
      </c>
      <c r="C320" s="1">
        <f t="shared" si="27"/>
        <v>15.720086352497773</v>
      </c>
      <c r="D320" s="4">
        <f t="shared" si="28"/>
        <v>5.7527785679877885</v>
      </c>
      <c r="E320" s="6">
        <f t="shared" si="29"/>
        <v>1364.9467699645716</v>
      </c>
    </row>
    <row r="321" spans="1:5" x14ac:dyDescent="0.25">
      <c r="A321">
        <f t="shared" si="25"/>
        <v>287</v>
      </c>
      <c r="B321" s="5">
        <f t="shared" si="26"/>
        <v>1364.9467699645716</v>
      </c>
      <c r="C321" s="1">
        <f t="shared" si="27"/>
        <v>15.785586712299846</v>
      </c>
      <c r="D321" s="4">
        <f t="shared" si="28"/>
        <v>5.6872782081857158</v>
      </c>
      <c r="E321" s="6">
        <f t="shared" si="29"/>
        <v>1349.1611832522717</v>
      </c>
    </row>
    <row r="322" spans="1:5" x14ac:dyDescent="0.25">
      <c r="A322">
        <f t="shared" si="25"/>
        <v>288</v>
      </c>
      <c r="B322" s="5">
        <f t="shared" si="26"/>
        <v>1349.1611832522717</v>
      </c>
      <c r="C322" s="1">
        <f t="shared" si="27"/>
        <v>15.851359990267763</v>
      </c>
      <c r="D322" s="4">
        <f t="shared" si="28"/>
        <v>5.6215049302177995</v>
      </c>
      <c r="E322" s="6">
        <f t="shared" si="29"/>
        <v>1333.3098232620039</v>
      </c>
    </row>
    <row r="323" spans="1:5" x14ac:dyDescent="0.25">
      <c r="A323">
        <f t="shared" si="25"/>
        <v>289</v>
      </c>
      <c r="B323" s="5">
        <f t="shared" si="26"/>
        <v>1333.3098232620039</v>
      </c>
      <c r="C323" s="1">
        <f t="shared" si="27"/>
        <v>15.917407323560546</v>
      </c>
      <c r="D323" s="4">
        <f t="shared" si="28"/>
        <v>5.5554575969250166</v>
      </c>
      <c r="E323" s="6">
        <f t="shared" si="29"/>
        <v>1317.3924159384433</v>
      </c>
    </row>
    <row r="324" spans="1:5" x14ac:dyDescent="0.25">
      <c r="A324">
        <f t="shared" si="25"/>
        <v>290</v>
      </c>
      <c r="B324" s="5">
        <f t="shared" si="26"/>
        <v>1317.3924159384433</v>
      </c>
      <c r="C324" s="1">
        <f t="shared" si="27"/>
        <v>15.983729854075381</v>
      </c>
      <c r="D324" s="4">
        <f t="shared" si="28"/>
        <v>5.4891350664101806</v>
      </c>
      <c r="E324" s="6">
        <f t="shared" si="29"/>
        <v>1301.4086860843679</v>
      </c>
    </row>
    <row r="325" spans="1:5" x14ac:dyDescent="0.25">
      <c r="A325">
        <f t="shared" si="25"/>
        <v>291</v>
      </c>
      <c r="B325" s="5">
        <f t="shared" si="26"/>
        <v>1301.4086860843679</v>
      </c>
      <c r="C325" s="1">
        <f t="shared" si="27"/>
        <v>16.050328728467363</v>
      </c>
      <c r="D325" s="4">
        <f t="shared" si="28"/>
        <v>5.4225361920181996</v>
      </c>
      <c r="E325" s="6">
        <f t="shared" si="29"/>
        <v>1285.3583573559006</v>
      </c>
    </row>
    <row r="326" spans="1:5" x14ac:dyDescent="0.25">
      <c r="A326">
        <f t="shared" si="25"/>
        <v>292</v>
      </c>
      <c r="B326" s="5">
        <f t="shared" si="26"/>
        <v>1285.3583573559006</v>
      </c>
      <c r="C326" s="1">
        <f t="shared" si="27"/>
        <v>16.117205098169311</v>
      </c>
      <c r="D326" s="4">
        <f t="shared" si="28"/>
        <v>5.3556598223162526</v>
      </c>
      <c r="E326" s="6">
        <f t="shared" si="29"/>
        <v>1269.2411522577313</v>
      </c>
    </row>
    <row r="327" spans="1:5" x14ac:dyDescent="0.25">
      <c r="A327">
        <f t="shared" si="25"/>
        <v>293</v>
      </c>
      <c r="B327" s="5">
        <f t="shared" si="26"/>
        <v>1269.2411522577313</v>
      </c>
      <c r="C327" s="1">
        <f t="shared" si="27"/>
        <v>16.184360119411682</v>
      </c>
      <c r="D327" s="4">
        <f t="shared" si="28"/>
        <v>5.2885048010738807</v>
      </c>
      <c r="E327" s="6">
        <f t="shared" si="29"/>
        <v>1253.0567921383197</v>
      </c>
    </row>
    <row r="328" spans="1:5" x14ac:dyDescent="0.25">
      <c r="A328">
        <f t="shared" si="25"/>
        <v>294</v>
      </c>
      <c r="B328" s="5">
        <f t="shared" si="26"/>
        <v>1253.0567921383197</v>
      </c>
      <c r="C328" s="1">
        <f t="shared" si="27"/>
        <v>16.251794953242563</v>
      </c>
      <c r="D328" s="4">
        <f t="shared" si="28"/>
        <v>5.2210699672429994</v>
      </c>
      <c r="E328" s="6">
        <f t="shared" si="29"/>
        <v>1236.8049971850771</v>
      </c>
    </row>
    <row r="329" spans="1:5" x14ac:dyDescent="0.25">
      <c r="A329">
        <f t="shared" si="25"/>
        <v>295</v>
      </c>
      <c r="B329" s="5">
        <f t="shared" si="26"/>
        <v>1236.8049971850771</v>
      </c>
      <c r="C329" s="1">
        <f t="shared" si="27"/>
        <v>16.31951076554774</v>
      </c>
      <c r="D329" s="4">
        <f t="shared" si="28"/>
        <v>5.1533541549378219</v>
      </c>
      <c r="E329" s="6">
        <f t="shared" si="29"/>
        <v>1220.4854864195295</v>
      </c>
    </row>
    <row r="330" spans="1:5" x14ac:dyDescent="0.25">
      <c r="A330">
        <f t="shared" si="25"/>
        <v>296</v>
      </c>
      <c r="B330" s="5">
        <f t="shared" si="26"/>
        <v>1220.4854864195295</v>
      </c>
      <c r="C330" s="1">
        <f t="shared" si="27"/>
        <v>16.387508727070855</v>
      </c>
      <c r="D330" s="4">
        <f t="shared" si="28"/>
        <v>5.0853561934147065</v>
      </c>
      <c r="E330" s="6">
        <f t="shared" si="29"/>
        <v>1204.0979776924587</v>
      </c>
    </row>
    <row r="331" spans="1:5" x14ac:dyDescent="0.25">
      <c r="A331">
        <f t="shared" si="25"/>
        <v>297</v>
      </c>
      <c r="B331" s="5">
        <f t="shared" si="26"/>
        <v>1204.0979776924587</v>
      </c>
      <c r="C331" s="1">
        <f t="shared" si="27"/>
        <v>16.455790013433653</v>
      </c>
      <c r="D331" s="4">
        <f t="shared" si="28"/>
        <v>5.0170749070519109</v>
      </c>
      <c r="E331" s="6">
        <f t="shared" si="29"/>
        <v>1187.642187679025</v>
      </c>
    </row>
    <row r="332" spans="1:5" x14ac:dyDescent="0.25">
      <c r="A332">
        <f t="shared" si="25"/>
        <v>298</v>
      </c>
      <c r="B332" s="5">
        <f t="shared" si="26"/>
        <v>1187.642187679025</v>
      </c>
      <c r="C332" s="1">
        <f t="shared" si="27"/>
        <v>16.52435580515629</v>
      </c>
      <c r="D332" s="4">
        <f t="shared" si="28"/>
        <v>4.9485091153292711</v>
      </c>
      <c r="E332" s="6">
        <f t="shared" si="29"/>
        <v>1171.1178318738687</v>
      </c>
    </row>
    <row r="333" spans="1:5" x14ac:dyDescent="0.25">
      <c r="A333">
        <f t="shared" si="25"/>
        <v>299</v>
      </c>
      <c r="B333" s="5">
        <f t="shared" si="26"/>
        <v>1171.1178318738687</v>
      </c>
      <c r="C333" s="1">
        <f t="shared" si="27"/>
        <v>16.593207287677778</v>
      </c>
      <c r="D333" s="4">
        <f t="shared" si="28"/>
        <v>4.8796576328077865</v>
      </c>
      <c r="E333" s="6">
        <f t="shared" si="29"/>
        <v>1154.5246245861908</v>
      </c>
    </row>
    <row r="334" spans="1:5" x14ac:dyDescent="0.25">
      <c r="A334">
        <f t="shared" si="25"/>
        <v>300</v>
      </c>
      <c r="B334" s="5">
        <f t="shared" si="26"/>
        <v>1154.5246245861908</v>
      </c>
      <c r="C334" s="1">
        <f t="shared" si="27"/>
        <v>16.662345651376434</v>
      </c>
      <c r="D334" s="4">
        <f t="shared" si="28"/>
        <v>4.810519269109129</v>
      </c>
      <c r="E334" s="6">
        <f t="shared" si="29"/>
        <v>1137.8622789348144</v>
      </c>
    </row>
    <row r="335" spans="1:5" x14ac:dyDescent="0.25">
      <c r="A335">
        <f t="shared" si="25"/>
        <v>301</v>
      </c>
      <c r="B335" s="5">
        <f t="shared" si="26"/>
        <v>1137.8622789348144</v>
      </c>
      <c r="C335" s="1">
        <f t="shared" si="27"/>
        <v>16.731772091590503</v>
      </c>
      <c r="D335" s="4">
        <f t="shared" si="28"/>
        <v>4.7410928288950602</v>
      </c>
      <c r="E335" s="6">
        <f t="shared" si="29"/>
        <v>1121.1305068432239</v>
      </c>
    </row>
    <row r="336" spans="1:5" x14ac:dyDescent="0.25">
      <c r="A336">
        <f t="shared" si="25"/>
        <v>302</v>
      </c>
      <c r="B336" s="5">
        <f t="shared" si="26"/>
        <v>1121.1305068432239</v>
      </c>
      <c r="C336" s="1">
        <f t="shared" si="27"/>
        <v>16.801487808638797</v>
      </c>
      <c r="D336" s="4">
        <f t="shared" si="28"/>
        <v>4.6713771118467662</v>
      </c>
      <c r="E336" s="6">
        <f t="shared" si="29"/>
        <v>1104.3290190345851</v>
      </c>
    </row>
    <row r="337" spans="1:5" x14ac:dyDescent="0.25">
      <c r="A337">
        <f t="shared" si="25"/>
        <v>303</v>
      </c>
      <c r="B337" s="5">
        <f t="shared" si="26"/>
        <v>1104.3290190345851</v>
      </c>
      <c r="C337" s="1">
        <f t="shared" si="27"/>
        <v>16.871494007841459</v>
      </c>
      <c r="D337" s="4">
        <f t="shared" si="28"/>
        <v>4.6013709126441045</v>
      </c>
      <c r="E337" s="6">
        <f t="shared" si="29"/>
        <v>1087.4575250267437</v>
      </c>
    </row>
    <row r="338" spans="1:5" x14ac:dyDescent="0.25">
      <c r="A338">
        <f t="shared" si="25"/>
        <v>304</v>
      </c>
      <c r="B338" s="5">
        <f t="shared" si="26"/>
        <v>1087.4575250267437</v>
      </c>
      <c r="C338" s="1">
        <f t="shared" si="27"/>
        <v>16.941791899540796</v>
      </c>
      <c r="D338" s="4">
        <f t="shared" si="28"/>
        <v>4.531073020944766</v>
      </c>
      <c r="E338" s="6">
        <f t="shared" si="29"/>
        <v>1070.515733127203</v>
      </c>
    </row>
    <row r="339" spans="1:5" x14ac:dyDescent="0.25">
      <c r="A339">
        <f t="shared" si="25"/>
        <v>305</v>
      </c>
      <c r="B339" s="5">
        <f t="shared" si="26"/>
        <v>1070.515733127203</v>
      </c>
      <c r="C339" s="1">
        <f t="shared" si="27"/>
        <v>17.012382699122217</v>
      </c>
      <c r="D339" s="4">
        <f t="shared" si="28"/>
        <v>4.4604822213633462</v>
      </c>
      <c r="E339" s="6">
        <f t="shared" si="29"/>
        <v>1053.5033504280807</v>
      </c>
    </row>
    <row r="340" spans="1:5" x14ac:dyDescent="0.25">
      <c r="A340">
        <f t="shared" si="25"/>
        <v>306</v>
      </c>
      <c r="B340" s="5">
        <f t="shared" si="26"/>
        <v>1053.5033504280807</v>
      </c>
      <c r="C340" s="1">
        <f t="shared" si="27"/>
        <v>17.083267627035227</v>
      </c>
      <c r="D340" s="4">
        <f t="shared" si="28"/>
        <v>4.3895972934503362</v>
      </c>
      <c r="E340" s="6">
        <f t="shared" si="29"/>
        <v>1036.4200828010455</v>
      </c>
    </row>
    <row r="341" spans="1:5" x14ac:dyDescent="0.25">
      <c r="A341">
        <f t="shared" si="25"/>
        <v>307</v>
      </c>
      <c r="B341" s="5">
        <f t="shared" si="26"/>
        <v>1036.4200828010455</v>
      </c>
      <c r="C341" s="1">
        <f t="shared" si="27"/>
        <v>17.154447908814539</v>
      </c>
      <c r="D341" s="4">
        <f t="shared" si="28"/>
        <v>4.3184170116710234</v>
      </c>
      <c r="E341" s="6">
        <f t="shared" si="29"/>
        <v>1019.265634892231</v>
      </c>
    </row>
    <row r="342" spans="1:5" x14ac:dyDescent="0.25">
      <c r="A342">
        <f t="shared" si="25"/>
        <v>308</v>
      </c>
      <c r="B342" s="5">
        <f t="shared" si="26"/>
        <v>1019.265634892231</v>
      </c>
      <c r="C342" s="1">
        <f t="shared" si="27"/>
        <v>17.225924775101266</v>
      </c>
      <c r="D342" s="4">
        <f t="shared" si="28"/>
        <v>4.2469401453842961</v>
      </c>
      <c r="E342" s="6">
        <f t="shared" si="29"/>
        <v>1002.0397101171297</v>
      </c>
    </row>
    <row r="343" spans="1:5" x14ac:dyDescent="0.25">
      <c r="A343">
        <f t="shared" si="25"/>
        <v>309</v>
      </c>
      <c r="B343" s="5">
        <f t="shared" si="26"/>
        <v>1002.0397101171297</v>
      </c>
      <c r="C343" s="1">
        <f t="shared" si="27"/>
        <v>17.297699461664187</v>
      </c>
      <c r="D343" s="4">
        <f t="shared" si="28"/>
        <v>4.1751654588213745</v>
      </c>
      <c r="E343" s="6">
        <f t="shared" si="29"/>
        <v>984.74201065546561</v>
      </c>
    </row>
    <row r="344" spans="1:5" x14ac:dyDescent="0.25">
      <c r="A344">
        <f t="shared" si="25"/>
        <v>310</v>
      </c>
      <c r="B344" s="5">
        <f t="shared" si="26"/>
        <v>984.74201065546561</v>
      </c>
      <c r="C344" s="1">
        <f t="shared" si="27"/>
        <v>17.369773209421123</v>
      </c>
      <c r="D344" s="4">
        <f t="shared" si="28"/>
        <v>4.1030917110644403</v>
      </c>
      <c r="E344" s="6">
        <f t="shared" si="29"/>
        <v>967.37223744604444</v>
      </c>
    </row>
    <row r="345" spans="1:5" x14ac:dyDescent="0.25">
      <c r="A345">
        <f t="shared" si="25"/>
        <v>311</v>
      </c>
      <c r="B345" s="5">
        <f t="shared" si="26"/>
        <v>967.37223744604444</v>
      </c>
      <c r="C345" s="1">
        <f t="shared" si="27"/>
        <v>17.442147264460377</v>
      </c>
      <c r="D345" s="4">
        <f t="shared" si="28"/>
        <v>4.0307176560251854</v>
      </c>
      <c r="E345" s="6">
        <f t="shared" si="29"/>
        <v>949.93009018158409</v>
      </c>
    </row>
    <row r="346" spans="1:5" x14ac:dyDescent="0.25">
      <c r="A346">
        <f t="shared" si="25"/>
        <v>312</v>
      </c>
      <c r="B346" s="5">
        <f t="shared" si="26"/>
        <v>949.93009018158409</v>
      </c>
      <c r="C346" s="1">
        <f t="shared" si="27"/>
        <v>17.514822878062297</v>
      </c>
      <c r="D346" s="4">
        <f t="shared" si="28"/>
        <v>3.9580420424232674</v>
      </c>
      <c r="E346" s="6">
        <f t="shared" si="29"/>
        <v>932.41526730352177</v>
      </c>
    </row>
    <row r="347" spans="1:5" x14ac:dyDescent="0.25">
      <c r="A347">
        <f t="shared" si="25"/>
        <v>313</v>
      </c>
      <c r="B347" s="5">
        <f t="shared" si="26"/>
        <v>932.41526730352177</v>
      </c>
      <c r="C347" s="1">
        <f t="shared" si="27"/>
        <v>17.587801306720888</v>
      </c>
      <c r="D347" s="4">
        <f t="shared" si="28"/>
        <v>3.8850636137646739</v>
      </c>
      <c r="E347" s="6">
        <f t="shared" si="29"/>
        <v>914.82746599680092</v>
      </c>
    </row>
    <row r="348" spans="1:5" x14ac:dyDescent="0.25">
      <c r="A348">
        <f t="shared" si="25"/>
        <v>314</v>
      </c>
      <c r="B348" s="5">
        <f t="shared" si="26"/>
        <v>914.82746599680092</v>
      </c>
      <c r="C348" s="1">
        <f t="shared" si="27"/>
        <v>17.661083812165558</v>
      </c>
      <c r="D348" s="4">
        <f t="shared" si="28"/>
        <v>3.8117811083200039</v>
      </c>
      <c r="E348" s="6">
        <f t="shared" si="29"/>
        <v>897.16638218463538</v>
      </c>
    </row>
    <row r="349" spans="1:5" x14ac:dyDescent="0.25">
      <c r="A349">
        <f t="shared" si="25"/>
        <v>315</v>
      </c>
      <c r="B349" s="5">
        <f t="shared" si="26"/>
        <v>897.16638218463538</v>
      </c>
      <c r="C349" s="1">
        <f t="shared" si="27"/>
        <v>17.734671661382915</v>
      </c>
      <c r="D349" s="4">
        <f t="shared" si="28"/>
        <v>3.7381932591026477</v>
      </c>
      <c r="E349" s="6">
        <f t="shared" si="29"/>
        <v>879.43171052325249</v>
      </c>
    </row>
    <row r="350" spans="1:5" x14ac:dyDescent="0.25">
      <c r="A350">
        <f t="shared" si="25"/>
        <v>316</v>
      </c>
      <c r="B350" s="5">
        <f t="shared" si="26"/>
        <v>879.43171052325249</v>
      </c>
      <c r="C350" s="1">
        <f t="shared" si="27"/>
        <v>17.808566126638677</v>
      </c>
      <c r="D350" s="4">
        <f t="shared" si="28"/>
        <v>3.6642987938468856</v>
      </c>
      <c r="E350" s="6">
        <f t="shared" si="29"/>
        <v>861.62314439661384</v>
      </c>
    </row>
    <row r="351" spans="1:5" x14ac:dyDescent="0.25">
      <c r="A351">
        <f t="shared" si="25"/>
        <v>317</v>
      </c>
      <c r="B351" s="5">
        <f t="shared" si="26"/>
        <v>861.62314439661384</v>
      </c>
      <c r="C351" s="1">
        <f t="shared" si="27"/>
        <v>17.882768485499671</v>
      </c>
      <c r="D351" s="4">
        <f t="shared" si="28"/>
        <v>3.5900964349858913</v>
      </c>
      <c r="E351" s="6">
        <f t="shared" si="29"/>
        <v>843.74037591111414</v>
      </c>
    </row>
    <row r="352" spans="1:5" x14ac:dyDescent="0.25">
      <c r="A352">
        <f t="shared" si="25"/>
        <v>318</v>
      </c>
      <c r="B352" s="5">
        <f t="shared" si="26"/>
        <v>843.74037591111414</v>
      </c>
      <c r="C352" s="1">
        <f t="shared" si="27"/>
        <v>17.957280020855919</v>
      </c>
      <c r="D352" s="4">
        <f t="shared" si="28"/>
        <v>3.5155848996296424</v>
      </c>
      <c r="E352" s="6">
        <f t="shared" si="29"/>
        <v>825.78309589025821</v>
      </c>
    </row>
    <row r="353" spans="1:5" x14ac:dyDescent="0.25">
      <c r="A353">
        <f t="shared" si="25"/>
        <v>319</v>
      </c>
      <c r="B353" s="5">
        <f t="shared" si="26"/>
        <v>825.78309589025821</v>
      </c>
      <c r="C353" s="1">
        <f t="shared" si="27"/>
        <v>18.032102020942819</v>
      </c>
      <c r="D353" s="4">
        <f t="shared" si="28"/>
        <v>3.4407628995427424</v>
      </c>
      <c r="E353" s="6">
        <f t="shared" si="29"/>
        <v>807.75099386931538</v>
      </c>
    </row>
    <row r="354" spans="1:5" x14ac:dyDescent="0.25">
      <c r="A354">
        <f t="shared" si="25"/>
        <v>320</v>
      </c>
      <c r="B354" s="5">
        <f t="shared" si="26"/>
        <v>807.75099386931538</v>
      </c>
      <c r="C354" s="1">
        <f t="shared" si="27"/>
        <v>18.107235779363414</v>
      </c>
      <c r="D354" s="4">
        <f t="shared" si="28"/>
        <v>3.3656291411221475</v>
      </c>
      <c r="E354" s="6">
        <f t="shared" si="29"/>
        <v>789.64375808995192</v>
      </c>
    </row>
    <row r="355" spans="1:5" x14ac:dyDescent="0.25">
      <c r="A355">
        <f t="shared" si="25"/>
        <v>321</v>
      </c>
      <c r="B355" s="5">
        <f t="shared" si="26"/>
        <v>789.64375808995192</v>
      </c>
      <c r="C355" s="1">
        <f t="shared" si="27"/>
        <v>18.182682595110762</v>
      </c>
      <c r="D355" s="4">
        <f t="shared" si="28"/>
        <v>3.2901823253748002</v>
      </c>
      <c r="E355" s="6">
        <f t="shared" si="29"/>
        <v>771.46107549484111</v>
      </c>
    </row>
    <row r="356" spans="1:5" x14ac:dyDescent="0.25">
      <c r="A356">
        <f t="shared" si="25"/>
        <v>322</v>
      </c>
      <c r="B356" s="5">
        <f t="shared" si="26"/>
        <v>771.46107549484111</v>
      </c>
      <c r="C356" s="1">
        <f t="shared" si="27"/>
        <v>18.25844377259039</v>
      </c>
      <c r="D356" s="4">
        <f t="shared" si="28"/>
        <v>3.2144211478951714</v>
      </c>
      <c r="E356" s="6">
        <f t="shared" si="29"/>
        <v>753.20263172225077</v>
      </c>
    </row>
    <row r="357" spans="1:5" x14ac:dyDescent="0.25">
      <c r="A357">
        <f t="shared" ref="A357:A394" si="30">A356+1</f>
        <v>323</v>
      </c>
      <c r="B357" s="5">
        <f t="shared" ref="B357:B394" si="31">E356</f>
        <v>753.20263172225077</v>
      </c>
      <c r="C357" s="1">
        <f t="shared" ref="C357:C394" si="32">$C$32-D357</f>
        <v>18.334520621642852</v>
      </c>
      <c r="D357" s="4">
        <f t="shared" ref="D357:D394" si="33">B357*$C$30/12</f>
        <v>3.1383442988427119</v>
      </c>
      <c r="E357" s="6">
        <f t="shared" ref="E357:E394" si="34">B357-C357</f>
        <v>734.86811110060796</v>
      </c>
    </row>
    <row r="358" spans="1:5" x14ac:dyDescent="0.25">
      <c r="A358">
        <f t="shared" si="30"/>
        <v>324</v>
      </c>
      <c r="B358" s="5">
        <f t="shared" si="31"/>
        <v>734.86811110060796</v>
      </c>
      <c r="C358" s="1">
        <f t="shared" si="32"/>
        <v>18.410914457566363</v>
      </c>
      <c r="D358" s="4">
        <f t="shared" si="33"/>
        <v>3.0619504629191998</v>
      </c>
      <c r="E358" s="6">
        <f t="shared" si="34"/>
        <v>716.45719664304158</v>
      </c>
    </row>
    <row r="359" spans="1:5" x14ac:dyDescent="0.25">
      <c r="A359">
        <f t="shared" si="30"/>
        <v>325</v>
      </c>
      <c r="B359" s="5">
        <f t="shared" si="31"/>
        <v>716.45719664304158</v>
      </c>
      <c r="C359" s="1">
        <f t="shared" si="32"/>
        <v>18.487626601139556</v>
      </c>
      <c r="D359" s="4">
        <f t="shared" si="33"/>
        <v>2.9852383193460068</v>
      </c>
      <c r="E359" s="6">
        <f t="shared" si="34"/>
        <v>697.96957004190199</v>
      </c>
    </row>
    <row r="360" spans="1:5" x14ac:dyDescent="0.25">
      <c r="A360">
        <f t="shared" si="30"/>
        <v>326</v>
      </c>
      <c r="B360" s="5">
        <f t="shared" si="31"/>
        <v>697.96957004190199</v>
      </c>
      <c r="C360" s="1">
        <f t="shared" si="32"/>
        <v>18.564658378644303</v>
      </c>
      <c r="D360" s="4">
        <f t="shared" si="33"/>
        <v>2.9082065418412584</v>
      </c>
      <c r="E360" s="6">
        <f t="shared" si="34"/>
        <v>679.40491166325774</v>
      </c>
    </row>
    <row r="361" spans="1:5" x14ac:dyDescent="0.25">
      <c r="A361">
        <f t="shared" si="30"/>
        <v>327</v>
      </c>
      <c r="B361" s="5">
        <f t="shared" si="31"/>
        <v>679.40491166325774</v>
      </c>
      <c r="C361" s="1">
        <f t="shared" si="32"/>
        <v>18.642011121888657</v>
      </c>
      <c r="D361" s="4">
        <f t="shared" si="33"/>
        <v>2.8308537985969071</v>
      </c>
      <c r="E361" s="6">
        <f t="shared" si="34"/>
        <v>660.76290054136905</v>
      </c>
    </row>
    <row r="362" spans="1:5" x14ac:dyDescent="0.25">
      <c r="A362">
        <f t="shared" si="30"/>
        <v>328</v>
      </c>
      <c r="B362" s="5">
        <f t="shared" si="31"/>
        <v>660.76290054136905</v>
      </c>
      <c r="C362" s="1">
        <f t="shared" si="32"/>
        <v>18.71968616822986</v>
      </c>
      <c r="D362" s="4">
        <f t="shared" si="33"/>
        <v>2.7531787522557045</v>
      </c>
      <c r="E362" s="6">
        <f t="shared" si="34"/>
        <v>642.04321437313922</v>
      </c>
    </row>
    <row r="363" spans="1:5" x14ac:dyDescent="0.25">
      <c r="A363">
        <f t="shared" si="30"/>
        <v>329</v>
      </c>
      <c r="B363" s="5">
        <f t="shared" si="31"/>
        <v>642.04321437313922</v>
      </c>
      <c r="C363" s="1">
        <f t="shared" si="32"/>
        <v>18.797684860597482</v>
      </c>
      <c r="D363" s="4">
        <f t="shared" si="33"/>
        <v>2.6751800598880799</v>
      </c>
      <c r="E363" s="6">
        <f t="shared" si="34"/>
        <v>623.24552951254179</v>
      </c>
    </row>
    <row r="364" spans="1:5" x14ac:dyDescent="0.25">
      <c r="A364">
        <f t="shared" si="30"/>
        <v>330</v>
      </c>
      <c r="B364" s="5">
        <f t="shared" si="31"/>
        <v>623.24552951254179</v>
      </c>
      <c r="C364" s="1">
        <f t="shared" si="32"/>
        <v>18.876008547516637</v>
      </c>
      <c r="D364" s="4">
        <f t="shared" si="33"/>
        <v>2.5968563729689245</v>
      </c>
      <c r="E364" s="6">
        <f t="shared" si="34"/>
        <v>604.36952096502512</v>
      </c>
    </row>
    <row r="365" spans="1:5" x14ac:dyDescent="0.25">
      <c r="A365">
        <f t="shared" si="30"/>
        <v>331</v>
      </c>
      <c r="B365" s="5">
        <f t="shared" si="31"/>
        <v>604.36952096502512</v>
      </c>
      <c r="C365" s="1">
        <f t="shared" si="32"/>
        <v>18.954658583131291</v>
      </c>
      <c r="D365" s="4">
        <f t="shared" si="33"/>
        <v>2.5182063373542714</v>
      </c>
      <c r="E365" s="6">
        <f t="shared" si="34"/>
        <v>585.41486238189384</v>
      </c>
    </row>
    <row r="366" spans="1:5" x14ac:dyDescent="0.25">
      <c r="A366">
        <f t="shared" si="30"/>
        <v>332</v>
      </c>
      <c r="B366" s="5">
        <f t="shared" si="31"/>
        <v>585.41486238189384</v>
      </c>
      <c r="C366" s="1">
        <f t="shared" si="32"/>
        <v>19.033636327227672</v>
      </c>
      <c r="D366" s="4">
        <f t="shared" si="33"/>
        <v>2.4392285932578912</v>
      </c>
      <c r="E366" s="6">
        <f t="shared" si="34"/>
        <v>566.38122605466617</v>
      </c>
    </row>
    <row r="367" spans="1:5" x14ac:dyDescent="0.25">
      <c r="A367">
        <f t="shared" si="30"/>
        <v>333</v>
      </c>
      <c r="B367" s="5">
        <f t="shared" si="31"/>
        <v>566.38122605466617</v>
      </c>
      <c r="C367" s="1">
        <f t="shared" si="32"/>
        <v>19.112943145257788</v>
      </c>
      <c r="D367" s="4">
        <f t="shared" si="33"/>
        <v>2.3599217752277757</v>
      </c>
      <c r="E367" s="6">
        <f t="shared" si="34"/>
        <v>547.26828290940841</v>
      </c>
    </row>
    <row r="368" spans="1:5" x14ac:dyDescent="0.25">
      <c r="A368">
        <f t="shared" si="30"/>
        <v>334</v>
      </c>
      <c r="B368" s="5">
        <f t="shared" si="31"/>
        <v>547.26828290940841</v>
      </c>
      <c r="C368" s="1">
        <f t="shared" si="32"/>
        <v>19.192580408363028</v>
      </c>
      <c r="D368" s="4">
        <f t="shared" si="33"/>
        <v>2.280284512122535</v>
      </c>
      <c r="E368" s="6">
        <f t="shared" si="34"/>
        <v>528.07570250104538</v>
      </c>
    </row>
    <row r="369" spans="1:5" x14ac:dyDescent="0.25">
      <c r="A369">
        <f t="shared" si="30"/>
        <v>335</v>
      </c>
      <c r="B369" s="5">
        <f t="shared" si="31"/>
        <v>528.07570250104538</v>
      </c>
      <c r="C369" s="1">
        <f t="shared" si="32"/>
        <v>19.272549493397875</v>
      </c>
      <c r="D369" s="4">
        <f t="shared" si="33"/>
        <v>2.200315427087689</v>
      </c>
      <c r="E369" s="6">
        <f t="shared" si="34"/>
        <v>508.8031530076475</v>
      </c>
    </row>
    <row r="370" spans="1:5" x14ac:dyDescent="0.25">
      <c r="A370">
        <f t="shared" si="30"/>
        <v>336</v>
      </c>
      <c r="B370" s="5">
        <f t="shared" si="31"/>
        <v>508.8031530076475</v>
      </c>
      <c r="C370" s="1">
        <f t="shared" si="32"/>
        <v>19.352851782953699</v>
      </c>
      <c r="D370" s="4">
        <f t="shared" si="33"/>
        <v>2.1200131375318647</v>
      </c>
      <c r="E370" s="6">
        <f t="shared" si="34"/>
        <v>489.45030122469382</v>
      </c>
    </row>
    <row r="371" spans="1:5" x14ac:dyDescent="0.25">
      <c r="A371">
        <f t="shared" si="30"/>
        <v>337</v>
      </c>
      <c r="B371" s="5">
        <f t="shared" si="31"/>
        <v>489.45030122469382</v>
      </c>
      <c r="C371" s="1">
        <f t="shared" si="32"/>
        <v>19.433488665382672</v>
      </c>
      <c r="D371" s="4">
        <f t="shared" si="33"/>
        <v>2.0393762551028911</v>
      </c>
      <c r="E371" s="6">
        <f t="shared" si="34"/>
        <v>470.01681255931112</v>
      </c>
    </row>
    <row r="372" spans="1:5" x14ac:dyDescent="0.25">
      <c r="A372">
        <f t="shared" si="30"/>
        <v>338</v>
      </c>
      <c r="B372" s="5">
        <f t="shared" si="31"/>
        <v>470.01681255931112</v>
      </c>
      <c r="C372" s="1">
        <f t="shared" si="32"/>
        <v>19.514461534821766</v>
      </c>
      <c r="D372" s="4">
        <f t="shared" si="33"/>
        <v>1.9584033856637966</v>
      </c>
      <c r="E372" s="6">
        <f t="shared" si="34"/>
        <v>450.50235102448937</v>
      </c>
    </row>
    <row r="373" spans="1:5" x14ac:dyDescent="0.25">
      <c r="A373">
        <f t="shared" si="30"/>
        <v>339</v>
      </c>
      <c r="B373" s="5">
        <f t="shared" si="31"/>
        <v>450.50235102448937</v>
      </c>
      <c r="C373" s="1">
        <f t="shared" si="32"/>
        <v>19.595771791216858</v>
      </c>
      <c r="D373" s="4">
        <f t="shared" si="33"/>
        <v>1.8770931292687056</v>
      </c>
      <c r="E373" s="6">
        <f t="shared" si="34"/>
        <v>430.90657923327251</v>
      </c>
    </row>
    <row r="374" spans="1:5" x14ac:dyDescent="0.25">
      <c r="A374">
        <f t="shared" si="30"/>
        <v>340</v>
      </c>
      <c r="B374" s="5">
        <f t="shared" si="31"/>
        <v>430.90657923327251</v>
      </c>
      <c r="C374" s="1">
        <f t="shared" si="32"/>
        <v>19.677420840346926</v>
      </c>
      <c r="D374" s="4">
        <f t="shared" si="33"/>
        <v>1.7954440801386358</v>
      </c>
      <c r="E374" s="6">
        <f t="shared" si="34"/>
        <v>411.22915839292557</v>
      </c>
    </row>
    <row r="375" spans="1:5" x14ac:dyDescent="0.25">
      <c r="A375">
        <f t="shared" si="30"/>
        <v>341</v>
      </c>
      <c r="B375" s="5">
        <f t="shared" si="31"/>
        <v>411.22915839292557</v>
      </c>
      <c r="C375" s="1">
        <f t="shared" si="32"/>
        <v>19.759410093848373</v>
      </c>
      <c r="D375" s="4">
        <f t="shared" si="33"/>
        <v>1.7134548266371901</v>
      </c>
      <c r="E375" s="6">
        <f t="shared" si="34"/>
        <v>391.4697482990772</v>
      </c>
    </row>
    <row r="376" spans="1:5" x14ac:dyDescent="0.25">
      <c r="A376">
        <f t="shared" si="30"/>
        <v>342</v>
      </c>
      <c r="B376" s="5">
        <f t="shared" si="31"/>
        <v>391.4697482990772</v>
      </c>
      <c r="C376" s="1">
        <f t="shared" si="32"/>
        <v>19.841740969239407</v>
      </c>
      <c r="D376" s="4">
        <f t="shared" si="33"/>
        <v>1.6311239512461551</v>
      </c>
      <c r="E376" s="6">
        <f t="shared" si="34"/>
        <v>371.62800732983777</v>
      </c>
    </row>
    <row r="377" spans="1:5" x14ac:dyDescent="0.25">
      <c r="A377">
        <f t="shared" si="30"/>
        <v>343</v>
      </c>
      <c r="B377" s="5">
        <f t="shared" si="31"/>
        <v>371.62800732983777</v>
      </c>
      <c r="C377" s="1">
        <f t="shared" si="32"/>
        <v>19.924414889944572</v>
      </c>
      <c r="D377" s="4">
        <f t="shared" si="33"/>
        <v>1.5484500305409907</v>
      </c>
      <c r="E377" s="6">
        <f t="shared" si="34"/>
        <v>351.70359243989321</v>
      </c>
    </row>
    <row r="378" spans="1:5" x14ac:dyDescent="0.25">
      <c r="A378">
        <f t="shared" si="30"/>
        <v>344</v>
      </c>
      <c r="B378" s="5">
        <f t="shared" si="31"/>
        <v>351.70359243989321</v>
      </c>
      <c r="C378" s="1">
        <f t="shared" si="32"/>
        <v>20.00743328531934</v>
      </c>
      <c r="D378" s="4">
        <f t="shared" si="33"/>
        <v>1.4654316351662218</v>
      </c>
      <c r="E378" s="6">
        <f t="shared" si="34"/>
        <v>331.69615915457388</v>
      </c>
    </row>
    <row r="379" spans="1:5" x14ac:dyDescent="0.25">
      <c r="A379">
        <f t="shared" si="30"/>
        <v>345</v>
      </c>
      <c r="B379" s="5">
        <f t="shared" si="31"/>
        <v>331.69615915457388</v>
      </c>
      <c r="C379" s="1">
        <f t="shared" si="32"/>
        <v>20.090797590674839</v>
      </c>
      <c r="D379" s="4">
        <f t="shared" si="33"/>
        <v>1.3820673298107247</v>
      </c>
      <c r="E379" s="6">
        <f t="shared" si="34"/>
        <v>311.60536156389901</v>
      </c>
    </row>
    <row r="380" spans="1:5" x14ac:dyDescent="0.25">
      <c r="A380">
        <f t="shared" si="30"/>
        <v>346</v>
      </c>
      <c r="B380" s="5">
        <f t="shared" si="31"/>
        <v>311.60536156389901</v>
      </c>
      <c r="C380" s="1">
        <f t="shared" si="32"/>
        <v>20.174509247302652</v>
      </c>
      <c r="D380" s="4">
        <f t="shared" si="33"/>
        <v>1.2983556731829127</v>
      </c>
      <c r="E380" s="6">
        <f t="shared" si="34"/>
        <v>291.43085231659637</v>
      </c>
    </row>
    <row r="381" spans="1:5" x14ac:dyDescent="0.25">
      <c r="A381">
        <f t="shared" si="30"/>
        <v>347</v>
      </c>
      <c r="B381" s="5">
        <f t="shared" si="31"/>
        <v>291.43085231659637</v>
      </c>
      <c r="C381" s="1">
        <f t="shared" si="32"/>
        <v>20.258569702499745</v>
      </c>
      <c r="D381" s="4">
        <f t="shared" si="33"/>
        <v>1.2142952179858184</v>
      </c>
      <c r="E381" s="6">
        <f t="shared" si="34"/>
        <v>271.17228261409662</v>
      </c>
    </row>
    <row r="382" spans="1:5" x14ac:dyDescent="0.25">
      <c r="A382">
        <f t="shared" si="30"/>
        <v>348</v>
      </c>
      <c r="B382" s="5">
        <f t="shared" si="31"/>
        <v>271.17228261409662</v>
      </c>
      <c r="C382" s="1">
        <f t="shared" si="32"/>
        <v>20.342980409593494</v>
      </c>
      <c r="D382" s="4">
        <f t="shared" si="33"/>
        <v>1.1298845108920694</v>
      </c>
      <c r="E382" s="6">
        <f t="shared" si="34"/>
        <v>250.82930220450311</v>
      </c>
    </row>
    <row r="383" spans="1:5" x14ac:dyDescent="0.25">
      <c r="A383">
        <f t="shared" si="30"/>
        <v>349</v>
      </c>
      <c r="B383" s="5">
        <f t="shared" si="31"/>
        <v>250.82930220450311</v>
      </c>
      <c r="C383" s="1">
        <f t="shared" si="32"/>
        <v>20.427742827966799</v>
      </c>
      <c r="D383" s="4">
        <f t="shared" si="33"/>
        <v>1.045122092518763</v>
      </c>
      <c r="E383" s="6">
        <f t="shared" si="34"/>
        <v>230.40155937653631</v>
      </c>
    </row>
    <row r="384" spans="1:5" x14ac:dyDescent="0.25">
      <c r="A384">
        <f t="shared" si="30"/>
        <v>350</v>
      </c>
      <c r="B384" s="5">
        <f t="shared" si="31"/>
        <v>230.40155937653631</v>
      </c>
      <c r="C384" s="1">
        <f t="shared" si="32"/>
        <v>20.51285842308333</v>
      </c>
      <c r="D384" s="4">
        <f t="shared" si="33"/>
        <v>0.96000649740223476</v>
      </c>
      <c r="E384" s="6">
        <f t="shared" si="34"/>
        <v>209.888700953453</v>
      </c>
    </row>
    <row r="385" spans="1:5" x14ac:dyDescent="0.25">
      <c r="A385">
        <f t="shared" si="30"/>
        <v>351</v>
      </c>
      <c r="B385" s="5">
        <f t="shared" si="31"/>
        <v>209.888700953453</v>
      </c>
      <c r="C385" s="1">
        <f t="shared" si="32"/>
        <v>20.598328666512842</v>
      </c>
      <c r="D385" s="4">
        <f t="shared" si="33"/>
        <v>0.87453625397272094</v>
      </c>
      <c r="E385" s="6">
        <f t="shared" si="34"/>
        <v>189.29037228694017</v>
      </c>
    </row>
    <row r="386" spans="1:5" x14ac:dyDescent="0.25">
      <c r="A386">
        <f t="shared" si="30"/>
        <v>352</v>
      </c>
      <c r="B386" s="5">
        <f t="shared" si="31"/>
        <v>189.29037228694017</v>
      </c>
      <c r="C386" s="1">
        <f t="shared" si="32"/>
        <v>20.684155035956646</v>
      </c>
      <c r="D386" s="4">
        <f t="shared" si="33"/>
        <v>0.78870988452891744</v>
      </c>
      <c r="E386" s="6">
        <f t="shared" si="34"/>
        <v>168.60621725098352</v>
      </c>
    </row>
    <row r="387" spans="1:5" x14ac:dyDescent="0.25">
      <c r="A387">
        <f t="shared" si="30"/>
        <v>353</v>
      </c>
      <c r="B387" s="5">
        <f t="shared" si="31"/>
        <v>168.60621725098352</v>
      </c>
      <c r="C387" s="1">
        <f t="shared" si="32"/>
        <v>20.77033901527313</v>
      </c>
      <c r="D387" s="4">
        <f t="shared" si="33"/>
        <v>0.7025259052124313</v>
      </c>
      <c r="E387" s="6">
        <f t="shared" si="34"/>
        <v>147.8358782357104</v>
      </c>
    </row>
    <row r="388" spans="1:5" x14ac:dyDescent="0.25">
      <c r="A388">
        <f t="shared" si="30"/>
        <v>354</v>
      </c>
      <c r="B388" s="5">
        <f t="shared" si="31"/>
        <v>147.8358782357104</v>
      </c>
      <c r="C388" s="1">
        <f t="shared" si="32"/>
        <v>20.856882094503437</v>
      </c>
      <c r="D388" s="4">
        <f t="shared" si="33"/>
        <v>0.61598282598212661</v>
      </c>
      <c r="E388" s="6">
        <f t="shared" si="34"/>
        <v>126.97899614120696</v>
      </c>
    </row>
    <row r="389" spans="1:5" x14ac:dyDescent="0.25">
      <c r="A389">
        <f t="shared" si="30"/>
        <v>355</v>
      </c>
      <c r="B389" s="5">
        <f t="shared" si="31"/>
        <v>126.97899614120696</v>
      </c>
      <c r="C389" s="1">
        <f t="shared" si="32"/>
        <v>20.9437857698972</v>
      </c>
      <c r="D389" s="4">
        <f t="shared" si="33"/>
        <v>0.52907915058836241</v>
      </c>
      <c r="E389" s="6">
        <f t="shared" si="34"/>
        <v>106.03521037130976</v>
      </c>
    </row>
    <row r="390" spans="1:5" x14ac:dyDescent="0.25">
      <c r="A390">
        <f t="shared" si="30"/>
        <v>356</v>
      </c>
      <c r="B390" s="5">
        <f t="shared" si="31"/>
        <v>106.03521037130976</v>
      </c>
      <c r="C390" s="1">
        <f t="shared" si="32"/>
        <v>21.031051543938439</v>
      </c>
      <c r="D390" s="4">
        <f t="shared" si="33"/>
        <v>0.44181337654712399</v>
      </c>
      <c r="E390" s="6">
        <f t="shared" si="34"/>
        <v>85.004158827371327</v>
      </c>
    </row>
    <row r="391" spans="1:5" x14ac:dyDescent="0.25">
      <c r="A391">
        <f t="shared" si="30"/>
        <v>357</v>
      </c>
      <c r="B391" s="5">
        <f t="shared" si="31"/>
        <v>85.004158827371327</v>
      </c>
      <c r="C391" s="1">
        <f t="shared" si="32"/>
        <v>21.118680925371514</v>
      </c>
      <c r="D391" s="4">
        <f t="shared" si="33"/>
        <v>0.35418399511404725</v>
      </c>
      <c r="E391" s="6">
        <f t="shared" si="34"/>
        <v>63.885477901999813</v>
      </c>
    </row>
    <row r="392" spans="1:5" x14ac:dyDescent="0.25">
      <c r="A392">
        <f t="shared" si="30"/>
        <v>358</v>
      </c>
      <c r="B392" s="5">
        <f t="shared" si="31"/>
        <v>63.885477901999813</v>
      </c>
      <c r="C392" s="1">
        <f t="shared" si="32"/>
        <v>21.206675429227229</v>
      </c>
      <c r="D392" s="4">
        <f t="shared" si="33"/>
        <v>0.26618949125833258</v>
      </c>
      <c r="E392" s="6">
        <f t="shared" si="34"/>
        <v>42.678802472772588</v>
      </c>
    </row>
    <row r="393" spans="1:5" x14ac:dyDescent="0.25">
      <c r="A393">
        <f t="shared" si="30"/>
        <v>359</v>
      </c>
      <c r="B393" s="5">
        <f t="shared" si="31"/>
        <v>42.678802472772588</v>
      </c>
      <c r="C393" s="1">
        <f t="shared" si="32"/>
        <v>21.295036576849011</v>
      </c>
      <c r="D393" s="4">
        <f t="shared" si="33"/>
        <v>0.17782834363655245</v>
      </c>
      <c r="E393" s="6">
        <f t="shared" si="34"/>
        <v>21.383765895923577</v>
      </c>
    </row>
    <row r="394" spans="1:5" x14ac:dyDescent="0.25">
      <c r="A394">
        <f t="shared" si="30"/>
        <v>360</v>
      </c>
      <c r="B394" s="5">
        <f t="shared" si="31"/>
        <v>21.383765895923577</v>
      </c>
      <c r="C394" s="1">
        <f t="shared" si="32"/>
        <v>21.383765895919215</v>
      </c>
      <c r="D394" s="4">
        <f t="shared" si="33"/>
        <v>8.9099024566348231E-2</v>
      </c>
      <c r="E394" s="6">
        <f t="shared" si="34"/>
        <v>4.3627323975670151E-12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TTM with Offset</vt:lpstr>
      <vt:lpstr>Copy with Offset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</dc:creator>
  <cp:lastModifiedBy>burton</cp:lastModifiedBy>
  <dcterms:created xsi:type="dcterms:W3CDTF">2015-05-13T15:11:58Z</dcterms:created>
  <dcterms:modified xsi:type="dcterms:W3CDTF">2015-05-13T16:48:43Z</dcterms:modified>
</cp:coreProperties>
</file>