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\Documents\Adventures in CRE\"/>
    </mc:Choice>
  </mc:AlternateContent>
  <bookViews>
    <workbookView xWindow="0" yWindow="0" windowWidth="20490" windowHeight="7530"/>
  </bookViews>
  <sheets>
    <sheet name="DynRev" sheetId="1" r:id="rId1"/>
    <sheet name="IndMatch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O9" i="2"/>
  <c r="I9" i="2"/>
  <c r="C9" i="2"/>
  <c r="F6" i="1"/>
  <c r="G6" i="1"/>
  <c r="K6" i="1"/>
  <c r="E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J6" i="1"/>
  <c r="I6" i="1"/>
  <c r="H6" i="1"/>
</calcChain>
</file>

<file path=xl/sharedStrings.xml><?xml version="1.0" encoding="utf-8"?>
<sst xmlns="http://schemas.openxmlformats.org/spreadsheetml/2006/main" count="40" uniqueCount="21">
  <si>
    <t>Tenant 1</t>
  </si>
  <si>
    <t>Tenant 2</t>
  </si>
  <si>
    <t>Revenue</t>
  </si>
  <si>
    <t>How to Add Multiple Tenant Revenue</t>
  </si>
  <si>
    <t>Rent Start</t>
  </si>
  <si>
    <t xml:space="preserve">Rent Increase </t>
  </si>
  <si>
    <t>AdventuresInCRE.com</t>
  </si>
  <si>
    <t>Adventures</t>
  </si>
  <si>
    <t>CRE</t>
  </si>
  <si>
    <t>In</t>
  </si>
  <si>
    <t>Formula Result</t>
  </si>
  <si>
    <t>Formula</t>
  </si>
  <si>
    <t>Table</t>
  </si>
  <si>
    <t>EXACT MATCH</t>
  </si>
  <si>
    <r>
      <t>=INDEX(O7:O9,MATCH(L6,N7:N9,</t>
    </r>
    <r>
      <rPr>
        <b/>
        <sz val="11"/>
        <color theme="1"/>
        <rFont val="Calibri"/>
        <family val="2"/>
      </rPr>
      <t>0</t>
    </r>
    <r>
      <rPr>
        <sz val="11"/>
        <color theme="1"/>
        <rFont val="Calibri"/>
        <family val="2"/>
        <scheme val="minor"/>
      </rPr>
      <t>))</t>
    </r>
  </si>
  <si>
    <t>=INDEX(O7:O9,MATCH(L6,N7:N9,1))</t>
  </si>
  <si>
    <t>EXACT MATCH OR GREATEST VALUE LESS THAN LOOKUP VALUE</t>
  </si>
  <si>
    <t>Lookup Value</t>
  </si>
  <si>
    <t>=INDEX(O7:O9,MATCH(L6,N7:N9,-1))</t>
  </si>
  <si>
    <t>Index/Match Explained</t>
  </si>
  <si>
    <t>EXACT MATCH OR LOWEST VALUE GREATER THAN LOOKUP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</si>
</sst>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/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2" borderId="5" xfId="0" applyFill="1" applyBorder="1"/>
    <xf numFmtId="0" fontId="0" fillId="2" borderId="4" xfId="0" applyFill="1" applyBorder="1"/>
    <xf numFmtId="0" fontId="0" fillId="2" borderId="7" xfId="0" applyFill="1" applyBorder="1"/>
    <xf numFmtId="3" fontId="0" fillId="2" borderId="2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2" fillId="2" borderId="0" xfId="0" applyFont="1" applyFill="1"/>
    <xf numFmtId="0" fontId="2" fillId="2" borderId="9" xfId="0" applyFont="1" applyFill="1" applyBorder="1"/>
    <xf numFmtId="0" fontId="0" fillId="5" borderId="1" xfId="0" applyFill="1" applyBorder="1"/>
    <xf numFmtId="3" fontId="0" fillId="2" borderId="0" xfId="0" applyNumberFormat="1" applyFill="1" applyBorder="1"/>
    <xf numFmtId="0" fontId="0" fillId="2" borderId="0" xfId="0" applyFill="1" applyBorder="1"/>
    <xf numFmtId="0" fontId="4" fillId="3" borderId="1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165" fontId="0" fillId="4" borderId="8" xfId="0" applyNumberFormat="1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14" fontId="5" fillId="2" borderId="4" xfId="0" applyNumberFormat="1" applyFont="1" applyFill="1" applyBorder="1"/>
    <xf numFmtId="3" fontId="5" fillId="2" borderId="5" xfId="0" applyNumberFormat="1" applyFont="1" applyFill="1" applyBorder="1"/>
    <xf numFmtId="14" fontId="5" fillId="2" borderId="6" xfId="0" applyNumberFormat="1" applyFont="1" applyFill="1" applyBorder="1"/>
    <xf numFmtId="3" fontId="5" fillId="2" borderId="7" xfId="0" applyNumberFormat="1" applyFont="1" applyFill="1" applyBorder="1"/>
    <xf numFmtId="0" fontId="6" fillId="2" borderId="0" xfId="1" applyFill="1"/>
    <xf numFmtId="0" fontId="0" fillId="2" borderId="0" xfId="0" applyFill="1" applyAlignment="1"/>
    <xf numFmtId="0" fontId="3" fillId="6" borderId="14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6" borderId="12" xfId="0" applyFont="1" applyFill="1" applyBorder="1"/>
    <xf numFmtId="0" fontId="0" fillId="2" borderId="15" xfId="0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6" borderId="13" xfId="0" applyFont="1" applyFill="1" applyBorder="1"/>
    <xf numFmtId="0" fontId="0" fillId="2" borderId="6" xfId="0" applyFill="1" applyBorder="1"/>
    <xf numFmtId="0" fontId="0" fillId="2" borderId="10" xfId="0" quotePrefix="1" applyFill="1" applyBorder="1"/>
    <xf numFmtId="0" fontId="0" fillId="2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180975</xdr:rowOff>
    </xdr:from>
    <xdr:to>
      <xdr:col>5</xdr:col>
      <xdr:colOff>733424</xdr:colOff>
      <xdr:row>19</xdr:row>
      <xdr:rowOff>133350</xdr:rowOff>
    </xdr:to>
    <xdr:sp macro="" textlink="">
      <xdr:nvSpPr>
        <xdr:cNvPr id="2" name="TextBox 1"/>
        <xdr:cNvSpPr txBox="1"/>
      </xdr:nvSpPr>
      <xdr:spPr>
        <a:xfrm>
          <a:off x="628649" y="2505075"/>
          <a:ext cx="3648075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For the formula to return an exact match, you must type a 0 in the [Match Type] section within the MATCH portion of the formula as shown in cell C12 above. </a:t>
          </a:r>
        </a:p>
        <a:p>
          <a:endParaRPr lang="en-US" sz="1100" baseline="0"/>
        </a:p>
        <a:p>
          <a:r>
            <a:rPr lang="en-US" sz="1100"/>
            <a:t>In Cell E7,</a:t>
          </a:r>
          <a:r>
            <a:rPr lang="en-US" sz="1100" baseline="0"/>
            <a:t> type in numbers 1 through 4 and see what happens to cell E9</a:t>
          </a:r>
          <a:endParaRPr lang="en-US" sz="1100"/>
        </a:p>
        <a:p>
          <a:endParaRPr lang="en-US" sz="1100"/>
        </a:p>
      </xdr:txBody>
    </xdr:sp>
    <xdr:clientData/>
  </xdr:twoCellAnchor>
  <xdr:twoCellAnchor>
    <xdr:from>
      <xdr:col>7</xdr:col>
      <xdr:colOff>9526</xdr:colOff>
      <xdr:row>12</xdr:row>
      <xdr:rowOff>180974</xdr:rowOff>
    </xdr:from>
    <xdr:to>
      <xdr:col>11</xdr:col>
      <xdr:colOff>838200</xdr:colOff>
      <xdr:row>23</xdr:row>
      <xdr:rowOff>76199</xdr:rowOff>
    </xdr:to>
    <xdr:sp macro="" textlink="">
      <xdr:nvSpPr>
        <xdr:cNvPr id="3" name="TextBox 2"/>
        <xdr:cNvSpPr txBox="1"/>
      </xdr:nvSpPr>
      <xdr:spPr>
        <a:xfrm>
          <a:off x="4486276" y="2505074"/>
          <a:ext cx="3762374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For the formula to return an exact match OR the greatest value in the table less than the Lookup Value, you must type a 1 in the [Match Type] section within the MATCH portion of the formula as shown above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you can leave it blank</a:t>
          </a:r>
          <a:r>
            <a:rPr lang="en-US" sz="1100" baseline="0"/>
            <a:t>. </a:t>
          </a:r>
        </a:p>
        <a:p>
          <a:endParaRPr lang="en-US" sz="1100" baseline="0"/>
        </a:p>
        <a:p>
          <a:r>
            <a:rPr lang="en-US" sz="1100"/>
            <a:t>In Cell E7,</a:t>
          </a:r>
          <a:r>
            <a:rPr lang="en-US" sz="1100" baseline="0"/>
            <a:t> type in numbers 1 through 6 and see what happens to cell E9</a:t>
          </a:r>
          <a:endParaRPr lang="en-US" sz="1100"/>
        </a:p>
        <a:p>
          <a:endParaRPr lang="en-US" sz="1100"/>
        </a:p>
        <a:p>
          <a:r>
            <a:rPr lang="en-US" sz="1100"/>
            <a:t>1 &amp; 2</a:t>
          </a:r>
          <a:r>
            <a:rPr lang="en-US" sz="1100" baseline="0"/>
            <a:t> will return 'Adventures', 3 &amp; 4 will return 'In', and any number above 4 will return 'CRE'</a:t>
          </a:r>
          <a:endParaRPr lang="en-US" sz="1100"/>
        </a:p>
      </xdr:txBody>
    </xdr:sp>
    <xdr:clientData/>
  </xdr:twoCellAnchor>
  <xdr:twoCellAnchor>
    <xdr:from>
      <xdr:col>13</xdr:col>
      <xdr:colOff>19049</xdr:colOff>
      <xdr:row>12</xdr:row>
      <xdr:rowOff>161924</xdr:rowOff>
    </xdr:from>
    <xdr:to>
      <xdr:col>17</xdr:col>
      <xdr:colOff>809624</xdr:colOff>
      <xdr:row>25</xdr:row>
      <xdr:rowOff>38100</xdr:rowOff>
    </xdr:to>
    <xdr:sp macro="" textlink="">
      <xdr:nvSpPr>
        <xdr:cNvPr id="4" name="TextBox 3"/>
        <xdr:cNvSpPr txBox="1"/>
      </xdr:nvSpPr>
      <xdr:spPr>
        <a:xfrm>
          <a:off x="8458199" y="2486024"/>
          <a:ext cx="3724275" cy="2352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For the formula to return an exact match OR the lowest value in the table greater than the Lookup Value, you must type a -1 in the [Match Type] section within the MATCH portion of the formula as shown above. However, in order for the function to work the lookup values (cells Q8 - Q10 in this example) must be in dcending order from top to bottom.</a:t>
          </a:r>
        </a:p>
        <a:p>
          <a:endParaRPr lang="en-US" sz="1100" baseline="0"/>
        </a:p>
        <a:p>
          <a:r>
            <a:rPr lang="en-US" sz="1100"/>
            <a:t>In Cell E7,</a:t>
          </a:r>
          <a:r>
            <a:rPr lang="en-US" sz="1100" baseline="0"/>
            <a:t> type in numbers -1 through 6 and see what happens to cell E9</a:t>
          </a:r>
          <a:endParaRPr lang="en-US" sz="1100"/>
        </a:p>
        <a:p>
          <a:endParaRPr lang="en-US" sz="1100"/>
        </a:p>
        <a:p>
          <a:r>
            <a:rPr lang="en-US" sz="1100"/>
            <a:t>- 1, 0,</a:t>
          </a:r>
          <a:r>
            <a:rPr lang="en-US" sz="1100" baseline="0"/>
            <a:t> and 1 will return 'CRE', 2 &amp; 3 will return 'In', 4 &amp; 5 will return 'Adventures' and any number above 6 will return an error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dventuresincr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dventuresinc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S16"/>
  <sheetViews>
    <sheetView tabSelected="1" zoomScaleNormal="100" workbookViewId="0">
      <selection activeCell="C6" sqref="C6"/>
    </sheetView>
  </sheetViews>
  <sheetFormatPr defaultRowHeight="15" x14ac:dyDescent="0.25"/>
  <cols>
    <col min="1" max="1" width="9.140625" style="1"/>
    <col min="2" max="2" width="13.42578125" style="1" customWidth="1"/>
    <col min="3" max="3" width="9.7109375" style="1" bestFit="1" customWidth="1"/>
    <col min="4" max="11" width="6.85546875" style="1" bestFit="1" customWidth="1"/>
    <col min="12" max="14" width="7.85546875" style="1" bestFit="1" customWidth="1"/>
    <col min="15" max="16" width="6.85546875" style="1" bestFit="1" customWidth="1"/>
    <col min="17" max="17" width="8.42578125" style="1" bestFit="1" customWidth="1"/>
    <col min="18" max="23" width="6.85546875" style="1" bestFit="1" customWidth="1"/>
    <col min="24" max="26" width="7.85546875" style="1" bestFit="1" customWidth="1"/>
    <col min="27" max="35" width="6.85546875" style="1" bestFit="1" customWidth="1"/>
    <col min="36" max="38" width="7.85546875" style="1" bestFit="1" customWidth="1"/>
    <col min="39" max="47" width="6.85546875" style="1" bestFit="1" customWidth="1"/>
    <col min="48" max="50" width="7.85546875" style="1" bestFit="1" customWidth="1"/>
    <col min="51" max="59" width="6.85546875" style="1" bestFit="1" customWidth="1"/>
    <col min="60" max="62" width="7.85546875" style="1" bestFit="1" customWidth="1"/>
    <col min="63" max="71" width="6.85546875" style="1" bestFit="1" customWidth="1"/>
    <col min="72" max="75" width="8.7109375" style="1" bestFit="1" customWidth="1"/>
    <col min="76" max="16384" width="9.140625" style="1"/>
  </cols>
  <sheetData>
    <row r="2" spans="2:71" x14ac:dyDescent="0.25">
      <c r="B2" s="8" t="s">
        <v>3</v>
      </c>
    </row>
    <row r="3" spans="2:71" x14ac:dyDescent="0.25">
      <c r="B3" s="25" t="s">
        <v>6</v>
      </c>
    </row>
    <row r="5" spans="2:71" x14ac:dyDescent="0.25">
      <c r="B5" s="10"/>
      <c r="C5" s="18">
        <v>42370</v>
      </c>
      <c r="D5" s="19">
        <v>42401</v>
      </c>
      <c r="E5" s="19">
        <v>42430</v>
      </c>
      <c r="F5" s="19">
        <v>42461</v>
      </c>
      <c r="G5" s="19">
        <v>42491</v>
      </c>
      <c r="H5" s="19">
        <v>42522</v>
      </c>
      <c r="I5" s="19">
        <v>42552</v>
      </c>
      <c r="J5" s="19">
        <v>42583</v>
      </c>
      <c r="K5" s="19">
        <v>42614</v>
      </c>
      <c r="L5" s="19">
        <v>42644</v>
      </c>
      <c r="M5" s="19">
        <v>42675</v>
      </c>
      <c r="N5" s="19">
        <v>42705</v>
      </c>
      <c r="O5" s="19">
        <v>42736</v>
      </c>
      <c r="P5" s="19">
        <v>42767</v>
      </c>
      <c r="Q5" s="19">
        <v>42795</v>
      </c>
      <c r="R5" s="19">
        <v>42826</v>
      </c>
      <c r="S5" s="19">
        <v>42856</v>
      </c>
      <c r="T5" s="19">
        <v>42887</v>
      </c>
      <c r="U5" s="19">
        <v>42917</v>
      </c>
      <c r="V5" s="19">
        <v>42948</v>
      </c>
      <c r="W5" s="19">
        <v>42979</v>
      </c>
      <c r="X5" s="19">
        <v>43009</v>
      </c>
      <c r="Y5" s="19">
        <v>43040</v>
      </c>
      <c r="Z5" s="19">
        <v>43070</v>
      </c>
      <c r="AA5" s="19">
        <v>43101</v>
      </c>
      <c r="AB5" s="19">
        <v>43132</v>
      </c>
      <c r="AC5" s="19">
        <v>43160</v>
      </c>
      <c r="AD5" s="19">
        <v>43191</v>
      </c>
      <c r="AE5" s="19">
        <v>43221</v>
      </c>
      <c r="AF5" s="19">
        <v>43252</v>
      </c>
      <c r="AG5" s="19">
        <v>43282</v>
      </c>
      <c r="AH5" s="19">
        <v>43313</v>
      </c>
      <c r="AI5" s="19">
        <v>43344</v>
      </c>
      <c r="AJ5" s="19">
        <v>43374</v>
      </c>
      <c r="AK5" s="19">
        <v>43405</v>
      </c>
      <c r="AL5" s="19">
        <v>43435</v>
      </c>
      <c r="AM5" s="19">
        <v>43466</v>
      </c>
      <c r="AN5" s="19">
        <v>43497</v>
      </c>
      <c r="AO5" s="19">
        <v>43525</v>
      </c>
      <c r="AP5" s="19">
        <v>43556</v>
      </c>
      <c r="AQ5" s="19">
        <v>43586</v>
      </c>
      <c r="AR5" s="19">
        <v>43617</v>
      </c>
      <c r="AS5" s="19">
        <v>43647</v>
      </c>
      <c r="AT5" s="19">
        <v>43678</v>
      </c>
      <c r="AU5" s="19">
        <v>43709</v>
      </c>
      <c r="AV5" s="19">
        <v>43739</v>
      </c>
      <c r="AW5" s="19">
        <v>43770</v>
      </c>
      <c r="AX5" s="19">
        <v>43800</v>
      </c>
      <c r="AY5" s="19">
        <v>43831</v>
      </c>
      <c r="AZ5" s="19">
        <v>43862</v>
      </c>
      <c r="BA5" s="19">
        <v>43891</v>
      </c>
      <c r="BB5" s="19">
        <v>43922</v>
      </c>
      <c r="BC5" s="19">
        <v>43952</v>
      </c>
      <c r="BD5" s="19">
        <v>43983</v>
      </c>
      <c r="BE5" s="19">
        <v>44013</v>
      </c>
      <c r="BF5" s="19">
        <v>44044</v>
      </c>
      <c r="BG5" s="19">
        <v>44075</v>
      </c>
      <c r="BH5" s="19">
        <v>44105</v>
      </c>
      <c r="BI5" s="19">
        <v>44136</v>
      </c>
      <c r="BJ5" s="19">
        <v>44166</v>
      </c>
      <c r="BK5" s="19">
        <v>44197</v>
      </c>
      <c r="BL5" s="19">
        <v>44228</v>
      </c>
      <c r="BM5" s="19">
        <v>44256</v>
      </c>
      <c r="BN5" s="19">
        <v>44287</v>
      </c>
      <c r="BO5" s="19">
        <v>44317</v>
      </c>
      <c r="BP5" s="19">
        <v>44348</v>
      </c>
      <c r="BQ5" s="19">
        <v>44378</v>
      </c>
      <c r="BR5" s="19">
        <v>44409</v>
      </c>
      <c r="BS5" s="20">
        <v>44440</v>
      </c>
    </row>
    <row r="6" spans="2:71" x14ac:dyDescent="0.25">
      <c r="B6" s="9" t="s">
        <v>2</v>
      </c>
      <c r="C6" s="5">
        <f>INDEX($D$9:$D$11,MATCH(C5,$C$9:$C$11))+INDEX($D$14:$D$16,MATCH(C5,$C$14:$C$16))</f>
        <v>3100</v>
      </c>
      <c r="D6" s="6">
        <f>INDEX($D$9:$D$11,MATCH(D5,$C$9:$C$11))+INDEX($D$14:$D$16,MATCH(D5,$C$14:$C$16))</f>
        <v>3100</v>
      </c>
      <c r="E6" s="6">
        <f>INDEX($D$9:$D$11,MATCH(E5,$C$9:$C$11))+INDEX($D$14:$D$16,MATCH(E5,$C$14:$C$16))</f>
        <v>3100</v>
      </c>
      <c r="F6" s="6">
        <f>INDEX($D$9:$D$11,MATCH(F5,$C$9:$C$11))+INDEX($D$14:$D$16,MATCH(F5,$C$14:$C$16))</f>
        <v>3100</v>
      </c>
      <c r="G6" s="6">
        <f>INDEX($D$9:$D$11,MATCH(G5,$C$9:$C$11,1))+INDEX($D$14:$D$16,MATCH(G5,$C$14:$C$16))</f>
        <v>5200</v>
      </c>
      <c r="H6" s="6">
        <f>INDEX($D$9:$D$11,MATCH(H5,$C$9:$C$11))+INDEX($D$14:$D$16,MATCH(H5,$C$14:$C$16))</f>
        <v>5200</v>
      </c>
      <c r="I6" s="6">
        <f>INDEX($D$9:$D$11,MATCH(I5,$C$9:$C$11))+INDEX($D$14:$D$16,MATCH(I5,$C$14:$C$16))</f>
        <v>5200</v>
      </c>
      <c r="J6" s="6">
        <f>INDEX($D$9:$D$11,MATCH(J5,$C$9:$C$11))+INDEX($D$14:$D$16,MATCH(J5,$C$14:$C$16))</f>
        <v>5200</v>
      </c>
      <c r="K6" s="6">
        <f>INDEX($D$9:$D$11,MATCH(K5,$C$9:$C$11))+INDEX($D$14:$D$16,MATCH(K5,$C$14:$C$16))</f>
        <v>5200</v>
      </c>
      <c r="L6" s="6">
        <f>INDEX($D$9:$D$11,MATCH(L5,$C$9:$C$11))+INDEX($D$14:$D$16,MATCH(L5,$C$14:$C$16))</f>
        <v>5200</v>
      </c>
      <c r="M6" s="6">
        <f>INDEX($D$9:$D$11,MATCH(M5,$C$9:$C$11))+INDEX($D$14:$D$16,MATCH(M5,$C$14:$C$16))</f>
        <v>5200</v>
      </c>
      <c r="N6" s="6">
        <f>INDEX($D$9:$D$11,MATCH(N5,$C$9:$C$11))+INDEX($D$14:$D$16,MATCH(N5,$C$14:$C$16))</f>
        <v>5200</v>
      </c>
      <c r="O6" s="6">
        <f>INDEX($D$9:$D$11,MATCH(O5,$C$9:$C$11))+INDEX($D$14:$D$16,MATCH(O5,$C$14:$C$16))</f>
        <v>5200</v>
      </c>
      <c r="P6" s="6">
        <f>INDEX($D$9:$D$11,MATCH(P5,$C$9:$C$11))+INDEX($D$14:$D$16,MATCH(P5,$C$14:$C$16))</f>
        <v>5200</v>
      </c>
      <c r="Q6" s="6">
        <f>INDEX($D$9:$D$11,MATCH(Q5,$C$9:$C$11))+INDEX($D$14:$D$16,MATCH(Q5,$C$14:$C$16))</f>
        <v>5200</v>
      </c>
      <c r="R6" s="6">
        <f>INDEX($D$9:$D$11,MATCH(R5,$C$9:$C$11))+INDEX($D$14:$D$16,MATCH(R5,$C$14:$C$16))</f>
        <v>5200</v>
      </c>
      <c r="S6" s="6">
        <f>INDEX($D$9:$D$11,MATCH(S5,$C$9:$C$11))+INDEX($D$14:$D$16,MATCH(S5,$C$14:$C$16))</f>
        <v>5200</v>
      </c>
      <c r="T6" s="6">
        <f>INDEX($D$9:$D$11,MATCH(T5,$C$9:$C$11))+INDEX($D$14:$D$16,MATCH(T5,$C$14:$C$16))</f>
        <v>5200</v>
      </c>
      <c r="U6" s="6">
        <f>INDEX($D$9:$D$11,MATCH(U5,$C$9:$C$11))+INDEX($D$14:$D$16,MATCH(U5,$C$14:$C$16))</f>
        <v>5200</v>
      </c>
      <c r="V6" s="6">
        <f>INDEX($D$9:$D$11,MATCH(V5,$C$9:$C$11))+INDEX($D$14:$D$16,MATCH(V5,$C$14:$C$16))</f>
        <v>5200</v>
      </c>
      <c r="W6" s="6">
        <f>INDEX($D$9:$D$11,MATCH(W5,$C$9:$C$11))+INDEX($D$14:$D$16,MATCH(W5,$C$14:$C$16))</f>
        <v>5200</v>
      </c>
      <c r="X6" s="6">
        <f>INDEX($D$9:$D$11,MATCH(X5,$C$9:$C$11))+INDEX($D$14:$D$16,MATCH(X5,$C$14:$C$16))</f>
        <v>5200</v>
      </c>
      <c r="Y6" s="6">
        <f>INDEX($D$9:$D$11,MATCH(Y5,$C$9:$C$11))+INDEX($D$14:$D$16,MATCH(Y5,$C$14:$C$16))</f>
        <v>5200</v>
      </c>
      <c r="Z6" s="6">
        <f>INDEX($D$9:$D$11,MATCH(Z5,$C$9:$C$11))+INDEX($D$14:$D$16,MATCH(Z5,$C$14:$C$16))</f>
        <v>5200</v>
      </c>
      <c r="AA6" s="6">
        <f>INDEX($D$9:$D$11,MATCH(AA5,$C$9:$C$11))+INDEX($D$14:$D$16,MATCH(AA5,$C$14:$C$16))</f>
        <v>5200</v>
      </c>
      <c r="AB6" s="6">
        <f>INDEX($D$9:$D$11,MATCH(AB5,$C$9:$C$11))+INDEX($D$14:$D$16,MATCH(AB5,$C$14:$C$16))</f>
        <v>5200</v>
      </c>
      <c r="AC6" s="6">
        <f>INDEX($D$9:$D$11,MATCH(AC5,$C$9:$C$11))+INDEX($D$14:$D$16,MATCH(AC5,$C$14:$C$16))</f>
        <v>5200</v>
      </c>
      <c r="AD6" s="6">
        <f>INDEX($D$9:$D$11,MATCH(AD5,$C$9:$C$11))+INDEX($D$14:$D$16,MATCH(AD5,$C$14:$C$16))</f>
        <v>5200</v>
      </c>
      <c r="AE6" s="6">
        <f>INDEX($D$9:$D$11,MATCH(AE5,$C$9:$C$11))+INDEX($D$14:$D$16,MATCH(AE5,$C$14:$C$16))</f>
        <v>5200</v>
      </c>
      <c r="AF6" s="6">
        <f>INDEX($D$9:$D$11,MATCH(AF5,$C$9:$C$11))+INDEX($D$14:$D$16,MATCH(AF5,$C$14:$C$16))</f>
        <v>5200</v>
      </c>
      <c r="AG6" s="6">
        <f>INDEX($D$9:$D$11,MATCH(AG5,$C$9:$C$11))+INDEX($D$14:$D$16,MATCH(AG5,$C$14:$C$16))</f>
        <v>5200</v>
      </c>
      <c r="AH6" s="6">
        <f>INDEX($D$9:$D$11,MATCH(AH5,$C$9:$C$11))+INDEX($D$14:$D$16,MATCH(AH5,$C$14:$C$16))</f>
        <v>5200</v>
      </c>
      <c r="AI6" s="6">
        <f>INDEX($D$9:$D$11,MATCH(AI5,$C$9:$C$11))+INDEX($D$14:$D$16,MATCH(AI5,$C$14:$C$16))</f>
        <v>5200</v>
      </c>
      <c r="AJ6" s="6">
        <f>INDEX($D$9:$D$11,MATCH(AJ5,$C$9:$C$11))+INDEX($D$14:$D$16,MATCH(AJ5,$C$14:$C$16))</f>
        <v>5200</v>
      </c>
      <c r="AK6" s="6">
        <f>INDEX($D$9:$D$11,MATCH(AK5,$C$9:$C$11))+INDEX($D$14:$D$16,MATCH(AK5,$C$14:$C$16))</f>
        <v>5200</v>
      </c>
      <c r="AL6" s="6">
        <f>INDEX($D$9:$D$11,MATCH(AL5,$C$9:$C$11))+INDEX($D$14:$D$16,MATCH(AL5,$C$14:$C$16))</f>
        <v>5200</v>
      </c>
      <c r="AM6" s="6">
        <f>INDEX($D$9:$D$11,MATCH(AM5,$C$9:$C$11))+INDEX($D$14:$D$16,MATCH(AM5,$C$14:$C$16))</f>
        <v>5200</v>
      </c>
      <c r="AN6" s="6">
        <f>INDEX($D$9:$D$11,MATCH(AN5,$C$9:$C$11))+INDEX($D$14:$D$16,MATCH(AN5,$C$14:$C$16))</f>
        <v>5200</v>
      </c>
      <c r="AO6" s="6">
        <f>INDEX($D$9:$D$11,MATCH(AO5,$C$9:$C$11))+INDEX($D$14:$D$16,MATCH(AO5,$C$14:$C$16))</f>
        <v>5200</v>
      </c>
      <c r="AP6" s="6">
        <f>INDEX($D$9:$D$11,MATCH(AP5,$C$9:$C$11))+INDEX($D$14:$D$16,MATCH(AP5,$C$14:$C$16))</f>
        <v>5200</v>
      </c>
      <c r="AQ6" s="6">
        <f>INDEX($D$9:$D$11,MATCH(AQ5,$C$9:$C$11))+INDEX($D$14:$D$16,MATCH(AQ5,$C$14:$C$16))</f>
        <v>5200</v>
      </c>
      <c r="AR6" s="6">
        <f>INDEX($D$9:$D$11,MATCH(AR5,$C$9:$C$11))+INDEX($D$14:$D$16,MATCH(AR5,$C$14:$C$16))</f>
        <v>5200</v>
      </c>
      <c r="AS6" s="6">
        <f>INDEX($D$9:$D$11,MATCH(AS5,$C$9:$C$11))+INDEX($D$14:$D$16,MATCH(AS5,$C$14:$C$16))</f>
        <v>5200</v>
      </c>
      <c r="AT6" s="6">
        <f>INDEX($D$9:$D$11,MATCH(AT5,$C$9:$C$11))+INDEX($D$14:$D$16,MATCH(AT5,$C$14:$C$16))</f>
        <v>5200</v>
      </c>
      <c r="AU6" s="6">
        <f>INDEX($D$9:$D$11,MATCH(AU5,$C$9:$C$11))+INDEX($D$14:$D$16,MATCH(AU5,$C$14:$C$16))</f>
        <v>5200</v>
      </c>
      <c r="AV6" s="6">
        <f>INDEX($D$9:$D$11,MATCH(AV5,$C$9:$C$11))+INDEX($D$14:$D$16,MATCH(AV5,$C$14:$C$16))</f>
        <v>5200</v>
      </c>
      <c r="AW6" s="6">
        <f>INDEX($D$9:$D$11,MATCH(AW5,$C$9:$C$11))+INDEX($D$14:$D$16,MATCH(AW5,$C$14:$C$16))</f>
        <v>5200</v>
      </c>
      <c r="AX6" s="6">
        <f>INDEX($D$9:$D$11,MATCH(AX5,$C$9:$C$11))+INDEX($D$14:$D$16,MATCH(AX5,$C$14:$C$16))</f>
        <v>5200</v>
      </c>
      <c r="AY6" s="6">
        <f>INDEX($D$9:$D$11,MATCH(AY5,$C$9:$C$11))+INDEX($D$14:$D$16,MATCH(AY5,$C$14:$C$16))</f>
        <v>5200</v>
      </c>
      <c r="AZ6" s="6">
        <f>INDEX($D$9:$D$11,MATCH(AZ5,$C$9:$C$11))+INDEX($D$14:$D$16,MATCH(AZ5,$C$14:$C$16))</f>
        <v>5200</v>
      </c>
      <c r="BA6" s="6">
        <f>INDEX($D$9:$D$11,MATCH(BA5,$C$9:$C$11))+INDEX($D$14:$D$16,MATCH(BA5,$C$14:$C$16))</f>
        <v>5200</v>
      </c>
      <c r="BB6" s="6">
        <f>INDEX($D$9:$D$11,MATCH(BB5,$C$9:$C$11))+INDEX($D$14:$D$16,MATCH(BB5,$C$14:$C$16))</f>
        <v>5200</v>
      </c>
      <c r="BC6" s="6">
        <f>INDEX($D$9:$D$11,MATCH(BC5,$C$9:$C$11))+INDEX($D$14:$D$16,MATCH(BC5,$C$14:$C$16))</f>
        <v>7200</v>
      </c>
      <c r="BD6" s="6">
        <f>INDEX($D$9:$D$11,MATCH(BD5,$C$9:$C$11))+INDEX($D$14:$D$16,MATCH(BD5,$C$14:$C$16))</f>
        <v>7200</v>
      </c>
      <c r="BE6" s="6">
        <f>INDEX($D$9:$D$11,MATCH(BE5,$C$9:$C$11))+INDEX($D$14:$D$16,MATCH(BE5,$C$14:$C$16))</f>
        <v>7200</v>
      </c>
      <c r="BF6" s="6">
        <f>INDEX($D$9:$D$11,MATCH(BF5,$C$9:$C$11))+INDEX($D$14:$D$16,MATCH(BF5,$C$14:$C$16))</f>
        <v>7200</v>
      </c>
      <c r="BG6" s="6">
        <f>INDEX($D$9:$D$11,MATCH(BG5,$C$9:$C$11))+INDEX($D$14:$D$16,MATCH(BG5,$C$14:$C$16))</f>
        <v>7200</v>
      </c>
      <c r="BH6" s="6">
        <f>INDEX($D$9:$D$11,MATCH(BH5,$C$9:$C$11))+INDEX($D$14:$D$16,MATCH(BH5,$C$14:$C$16))</f>
        <v>7300</v>
      </c>
      <c r="BI6" s="6">
        <f>INDEX($D$9:$D$11,MATCH(BI5,$C$9:$C$11))+INDEX($D$14:$D$16,MATCH(BI5,$C$14:$C$16))</f>
        <v>7300</v>
      </c>
      <c r="BJ6" s="6">
        <f>INDEX($D$9:$D$11,MATCH(BJ5,$C$9:$C$11))+INDEX($D$14:$D$16,MATCH(BJ5,$C$14:$C$16))</f>
        <v>7300</v>
      </c>
      <c r="BK6" s="6">
        <f>INDEX($D$9:$D$11,MATCH(BK5,$C$9:$C$11))+INDEX($D$14:$D$16,MATCH(BK5,$C$14:$C$16))</f>
        <v>7300</v>
      </c>
      <c r="BL6" s="6">
        <f>INDEX($D$9:$D$11,MATCH(BL5,$C$9:$C$11))+INDEX($D$14:$D$16,MATCH(BL5,$C$14:$C$16))</f>
        <v>7300</v>
      </c>
      <c r="BM6" s="6">
        <f>INDEX($D$9:$D$11,MATCH(BM5,$C$9:$C$11))+INDEX($D$14:$D$16,MATCH(BM5,$C$14:$C$16))</f>
        <v>7300</v>
      </c>
      <c r="BN6" s="6">
        <f>INDEX($D$9:$D$11,MATCH(BN5,$C$9:$C$11))+INDEX($D$14:$D$16,MATCH(BN5,$C$14:$C$16))</f>
        <v>7300</v>
      </c>
      <c r="BO6" s="6">
        <f>INDEX($D$9:$D$11,MATCH(BO5,$C$9:$C$11))+INDEX($D$14:$D$16,MATCH(BO5,$C$14:$C$16))</f>
        <v>7300</v>
      </c>
      <c r="BP6" s="6">
        <f>INDEX($D$9:$D$11,MATCH(BP5,$C$9:$C$11))+INDEX($D$14:$D$16,MATCH(BP5,$C$14:$C$16))</f>
        <v>7300</v>
      </c>
      <c r="BQ6" s="6">
        <f>INDEX($D$9:$D$11,MATCH(BQ5,$C$9:$C$11))+INDEX($D$14:$D$16,MATCH(BQ5,$C$14:$C$16))</f>
        <v>7300</v>
      </c>
      <c r="BR6" s="6">
        <f>INDEX($D$9:$D$11,MATCH(BR5,$C$9:$C$11))+INDEX($D$14:$D$16,MATCH(BR5,$C$14:$C$16))</f>
        <v>7300</v>
      </c>
      <c r="BS6" s="7">
        <f>INDEX($D$9:$D$11,MATCH(BS5,$C$9:$C$11))+INDEX($D$14:$D$16,MATCH(BS5,$C$14:$C$16))</f>
        <v>7300</v>
      </c>
    </row>
    <row r="8" spans="2:71" x14ac:dyDescent="0.25">
      <c r="B8" s="15" t="s">
        <v>0</v>
      </c>
      <c r="C8" s="16"/>
      <c r="D8" s="17"/>
      <c r="E8" s="12"/>
    </row>
    <row r="9" spans="2:71" x14ac:dyDescent="0.25">
      <c r="B9" s="13" t="s">
        <v>4</v>
      </c>
      <c r="C9" s="21">
        <v>42370</v>
      </c>
      <c r="D9" s="22">
        <v>3000</v>
      </c>
      <c r="E9" s="11"/>
    </row>
    <row r="10" spans="2:71" x14ac:dyDescent="0.25">
      <c r="B10" s="13" t="s">
        <v>5</v>
      </c>
      <c r="C10" s="21">
        <v>42491</v>
      </c>
      <c r="D10" s="22">
        <v>5000</v>
      </c>
      <c r="E10" s="11"/>
    </row>
    <row r="11" spans="2:71" x14ac:dyDescent="0.25">
      <c r="B11" s="14" t="s">
        <v>5</v>
      </c>
      <c r="C11" s="23">
        <v>43952</v>
      </c>
      <c r="D11" s="24">
        <v>7000</v>
      </c>
      <c r="E11" s="11"/>
    </row>
    <row r="13" spans="2:71" x14ac:dyDescent="0.25">
      <c r="B13" s="15" t="s">
        <v>1</v>
      </c>
      <c r="C13" s="16"/>
      <c r="D13" s="17"/>
      <c r="E13" s="12"/>
    </row>
    <row r="14" spans="2:71" x14ac:dyDescent="0.25">
      <c r="B14" s="13" t="s">
        <v>4</v>
      </c>
      <c r="C14" s="21">
        <v>42005</v>
      </c>
      <c r="D14" s="22">
        <v>100</v>
      </c>
      <c r="E14" s="11"/>
    </row>
    <row r="15" spans="2:71" x14ac:dyDescent="0.25">
      <c r="B15" s="13" t="s">
        <v>5</v>
      </c>
      <c r="C15" s="21">
        <v>42491</v>
      </c>
      <c r="D15" s="22">
        <v>200</v>
      </c>
      <c r="E15" s="11"/>
    </row>
    <row r="16" spans="2:71" x14ac:dyDescent="0.25">
      <c r="B16" s="14" t="s">
        <v>5</v>
      </c>
      <c r="C16" s="23">
        <v>44105</v>
      </c>
      <c r="D16" s="24">
        <v>300</v>
      </c>
      <c r="E16" s="11"/>
    </row>
  </sheetData>
  <mergeCells count="2">
    <mergeCell ref="B8:D8"/>
    <mergeCell ref="B13:D13"/>
  </mergeCells>
  <hyperlinks>
    <hyperlink ref="B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"/>
  <sheetViews>
    <sheetView zoomScale="90" zoomScaleNormal="90" workbookViewId="0">
      <selection activeCell="D23" sqref="D23"/>
    </sheetView>
  </sheetViews>
  <sheetFormatPr defaultRowHeight="15" x14ac:dyDescent="0.25"/>
  <cols>
    <col min="1" max="1" width="9.140625" style="1"/>
    <col min="2" max="2" width="14.42578125" style="1" bestFit="1" customWidth="1"/>
    <col min="3" max="3" width="11.28515625" style="1" bestFit="1" customWidth="1"/>
    <col min="4" max="5" width="9.140625" style="1"/>
    <col min="6" max="6" width="11.28515625" style="1" bestFit="1" customWidth="1"/>
    <col min="7" max="7" width="2.7109375" style="1" customWidth="1"/>
    <col min="8" max="8" width="14.42578125" style="1" bestFit="1" customWidth="1"/>
    <col min="9" max="9" width="11.28515625" style="1" bestFit="1" customWidth="1"/>
    <col min="10" max="11" width="9.140625" style="1"/>
    <col min="12" max="12" width="12.7109375" style="1" customWidth="1"/>
    <col min="13" max="13" width="2.7109375" style="1" customWidth="1"/>
    <col min="14" max="14" width="14.42578125" style="1" bestFit="1" customWidth="1"/>
    <col min="15" max="15" width="11.28515625" style="1" bestFit="1" customWidth="1"/>
    <col min="16" max="17" width="9.140625" style="1"/>
    <col min="18" max="18" width="13.85546875" style="1" customWidth="1"/>
    <col min="19" max="16384" width="9.140625" style="1"/>
  </cols>
  <sheetData>
    <row r="2" spans="1:18" x14ac:dyDescent="0.25">
      <c r="B2" s="8" t="s">
        <v>19</v>
      </c>
    </row>
    <row r="3" spans="1:18" x14ac:dyDescent="0.25">
      <c r="B3" s="25" t="s">
        <v>6</v>
      </c>
    </row>
    <row r="4" spans="1:18" x14ac:dyDescent="0.25">
      <c r="A4" s="26"/>
      <c r="B4" s="26"/>
    </row>
    <row r="5" spans="1:18" x14ac:dyDescent="0.25">
      <c r="B5" s="32" t="s">
        <v>13</v>
      </c>
      <c r="C5" s="36"/>
      <c r="D5" s="36"/>
      <c r="E5" s="36"/>
      <c r="F5" s="27"/>
      <c r="H5" s="32" t="s">
        <v>16</v>
      </c>
      <c r="I5" s="36"/>
      <c r="J5" s="36"/>
      <c r="K5" s="36"/>
      <c r="L5" s="27"/>
      <c r="N5" s="32" t="s">
        <v>20</v>
      </c>
      <c r="O5" s="36"/>
      <c r="P5" s="36"/>
      <c r="Q5" s="36"/>
      <c r="R5" s="27"/>
    </row>
    <row r="6" spans="1:18" ht="15.75" thickBot="1" x14ac:dyDescent="0.3">
      <c r="B6" s="3"/>
      <c r="C6" s="12"/>
      <c r="D6" s="12"/>
      <c r="E6" s="12"/>
      <c r="F6" s="2"/>
      <c r="H6" s="3"/>
      <c r="I6" s="12"/>
      <c r="J6" s="12"/>
      <c r="K6" s="12"/>
      <c r="L6" s="2"/>
      <c r="N6" s="3"/>
      <c r="O6" s="12"/>
      <c r="P6" s="12"/>
      <c r="Q6" s="12"/>
      <c r="R6" s="2"/>
    </row>
    <row r="7" spans="1:18" ht="15.75" thickBot="1" x14ac:dyDescent="0.3">
      <c r="B7" s="3" t="s">
        <v>17</v>
      </c>
      <c r="C7" s="34">
        <v>1</v>
      </c>
      <c r="D7" s="12"/>
      <c r="E7" s="32" t="s">
        <v>12</v>
      </c>
      <c r="F7" s="27"/>
      <c r="H7" s="3" t="s">
        <v>17</v>
      </c>
      <c r="I7" s="34">
        <v>1</v>
      </c>
      <c r="J7" s="12"/>
      <c r="K7" s="32" t="s">
        <v>12</v>
      </c>
      <c r="L7" s="27"/>
      <c r="N7" s="3" t="s">
        <v>17</v>
      </c>
      <c r="O7" s="34">
        <v>6</v>
      </c>
      <c r="P7" s="12"/>
      <c r="Q7" s="32" t="s">
        <v>12</v>
      </c>
      <c r="R7" s="27"/>
    </row>
    <row r="8" spans="1:18" ht="15.75" thickBot="1" x14ac:dyDescent="0.3">
      <c r="B8" s="3"/>
      <c r="C8" s="12"/>
      <c r="D8" s="12"/>
      <c r="E8" s="28">
        <v>1</v>
      </c>
      <c r="F8" s="29" t="s">
        <v>7</v>
      </c>
      <c r="H8" s="3"/>
      <c r="I8" s="12"/>
      <c r="J8" s="12"/>
      <c r="K8" s="28">
        <v>1</v>
      </c>
      <c r="L8" s="29" t="s">
        <v>7</v>
      </c>
      <c r="N8" s="3"/>
      <c r="O8" s="12"/>
      <c r="P8" s="12"/>
      <c r="Q8" s="28">
        <v>5</v>
      </c>
      <c r="R8" s="29" t="s">
        <v>7</v>
      </c>
    </row>
    <row r="9" spans="1:18" ht="15.75" thickBot="1" x14ac:dyDescent="0.3">
      <c r="B9" s="3" t="s">
        <v>10</v>
      </c>
      <c r="C9" s="33" t="str">
        <f>INDEX(F8:F10,MATCH(C7,E8:E10,0))</f>
        <v>Adventures</v>
      </c>
      <c r="D9" s="12"/>
      <c r="E9" s="28">
        <v>2</v>
      </c>
      <c r="F9" s="29" t="s">
        <v>9</v>
      </c>
      <c r="H9" s="3" t="s">
        <v>10</v>
      </c>
      <c r="I9" s="33" t="str">
        <f>INDEX(L8:L10,MATCH(I7,K8:K10,1))</f>
        <v>Adventures</v>
      </c>
      <c r="J9" s="12"/>
      <c r="K9" s="28">
        <v>3</v>
      </c>
      <c r="L9" s="29" t="s">
        <v>9</v>
      </c>
      <c r="N9" s="3" t="s">
        <v>10</v>
      </c>
      <c r="O9" s="33" t="e">
        <f>INDEX(R8:R10,MATCH(O7,Q8:Q10,-1))</f>
        <v>#N/A</v>
      </c>
      <c r="P9" s="12"/>
      <c r="Q9" s="28">
        <v>3</v>
      </c>
      <c r="R9" s="29" t="s">
        <v>9</v>
      </c>
    </row>
    <row r="10" spans="1:18" x14ac:dyDescent="0.25">
      <c r="B10" s="3"/>
      <c r="C10" s="12"/>
      <c r="D10" s="12"/>
      <c r="E10" s="30">
        <v>3</v>
      </c>
      <c r="F10" s="31" t="s">
        <v>8</v>
      </c>
      <c r="H10" s="3"/>
      <c r="I10" s="12"/>
      <c r="J10" s="12"/>
      <c r="K10" s="30">
        <v>5</v>
      </c>
      <c r="L10" s="31" t="s">
        <v>8</v>
      </c>
      <c r="N10" s="3"/>
      <c r="O10" s="12"/>
      <c r="P10" s="12"/>
      <c r="Q10" s="30">
        <v>1</v>
      </c>
      <c r="R10" s="31" t="s">
        <v>8</v>
      </c>
    </row>
    <row r="11" spans="1:18" x14ac:dyDescent="0.25">
      <c r="B11" s="3"/>
      <c r="C11" s="12"/>
      <c r="D11" s="12"/>
      <c r="E11" s="35"/>
      <c r="F11" s="29"/>
      <c r="H11" s="3"/>
      <c r="I11" s="12"/>
      <c r="J11" s="12"/>
      <c r="K11" s="35"/>
      <c r="L11" s="29"/>
      <c r="N11" s="3"/>
      <c r="O11" s="12"/>
      <c r="P11" s="12"/>
      <c r="Q11" s="35"/>
      <c r="R11" s="29"/>
    </row>
    <row r="12" spans="1:18" x14ac:dyDescent="0.25">
      <c r="B12" s="37" t="s">
        <v>11</v>
      </c>
      <c r="C12" s="38" t="s">
        <v>14</v>
      </c>
      <c r="D12" s="39"/>
      <c r="E12" s="39"/>
      <c r="F12" s="4"/>
      <c r="H12" s="37" t="s">
        <v>11</v>
      </c>
      <c r="I12" s="38" t="s">
        <v>15</v>
      </c>
      <c r="J12" s="39"/>
      <c r="K12" s="39"/>
      <c r="L12" s="4"/>
      <c r="N12" s="37" t="s">
        <v>11</v>
      </c>
      <c r="O12" s="38" t="s">
        <v>18</v>
      </c>
      <c r="P12" s="39"/>
      <c r="Q12" s="39"/>
      <c r="R12" s="4"/>
    </row>
  </sheetData>
  <hyperlinks>
    <hyperlink ref="B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DynRev</vt:lpstr>
      <vt:lpstr>IndMatch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Belasco</dc:creator>
  <cp:lastModifiedBy>Michael Belasco</cp:lastModifiedBy>
  <dcterms:created xsi:type="dcterms:W3CDTF">2016-03-22T20:54:25Z</dcterms:created>
  <dcterms:modified xsi:type="dcterms:W3CDTF">2016-03-23T12:58:00Z</dcterms:modified>
</cp:coreProperties>
</file>